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Источники!$F$24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concurrentCalc="0" concurrentManualCount="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</calcChain>
</file>

<file path=xl/sharedStrings.xml><?xml version="1.0" encoding="utf-8"?>
<sst xmlns="http://schemas.openxmlformats.org/spreadsheetml/2006/main" count="602" uniqueCount="343">
  <si>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</si>
  <si>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</si>
  <si>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</si>
  <si>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</si>
  <si>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</si>
  <si>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02.05.2019 г.</t>
  </si>
  <si>
    <t>02.05.2019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</si>
  <si>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</si>
  <si>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</si>
  <si>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</si>
  <si>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</si>
  <si>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</si>
  <si>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</si>
  <si>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</si>
  <si>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</si>
  <si>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</si>
  <si>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</si>
  <si>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</si>
  <si>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</si>
  <si>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</si>
  <si>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</si>
  <si>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</si>
  <si>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</si>
  <si>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</si>
  <si>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</si>
  <si>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</si>
  <si>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</si>
  <si>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</si>
  <si>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</si>
  <si>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</si>
  <si>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</si>
  <si>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</si>
  <si>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</si>
  <si>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</si>
  <si>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</si>
  <si>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</si>
  <si>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</si>
  <si>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</si>
  <si>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</si>
  <si>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</si>
  <si>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</si>
  <si>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</si>
  <si>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</si>
  <si>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</si>
  <si>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</si>
  <si>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</si>
  <si>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</si>
  <si>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</si>
  <si>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</si>
  <si>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</si>
  <si>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</si>
  <si>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</si>
  <si>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</si>
  <si>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</si>
  <si>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</si>
  <si>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</si>
  <si>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</si>
  <si>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компании(штрафы по соответствующему платежу</t>
  </si>
  <si>
    <t>182 10102050013000110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</si>
  <si>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</si>
  <si>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</si>
  <si>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</si>
  <si>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</si>
  <si>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</si>
  <si>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</si>
  <si>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</si>
  <si>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</si>
  <si>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</si>
  <si>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</si>
  <si>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</si>
  <si>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</si>
  <si>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</si>
  <si>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</si>
  <si>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</si>
  <si>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</si>
  <si>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</si>
  <si>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</si>
  <si>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</si>
  <si>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</si>
  <si>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</si>
  <si>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</si>
  <si>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</si>
  <si>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</si>
  <si>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</si>
  <si>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</si>
  <si>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</si>
  <si>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</si>
  <si>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</si>
  <si>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</si>
  <si>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</si>
  <si>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</si>
  <si>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</si>
  <si>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</si>
  <si>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</si>
  <si>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</si>
  <si>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</si>
  <si>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</si>
  <si>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</si>
  <si>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</si>
  <si>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</si>
  <si>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</si>
  <si>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</si>
  <si>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</si>
  <si>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</si>
  <si>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</si>
  <si>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</si>
  <si>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</si>
  <si>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</si>
  <si>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</si>
  <si>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</si>
  <si>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</si>
  <si>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</si>
  <si>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</si>
  <si>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</si>
  <si>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</si>
  <si>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</si>
  <si>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</si>
  <si>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</si>
  <si>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</si>
  <si>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</si>
  <si>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</si>
  <si>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</si>
  <si>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</si>
  <si>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</si>
  <si>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</si>
  <si>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</si>
  <si>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</si>
  <si>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</si>
  <si>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</si>
  <si>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</si>
  <si>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</si>
  <si>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</si>
  <si>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</si>
  <si>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</si>
  <si>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</si>
  <si>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</si>
  <si>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</si>
  <si>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</si>
  <si>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</si>
  <si>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</si>
  <si>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</si>
  <si>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</si>
  <si>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</si>
  <si>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</si>
  <si>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</si>
  <si>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</si>
  <si>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</si>
  <si>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</si>
  <si>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</si>
  <si>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</si>
  <si>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</si>
  <si>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</si>
  <si>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</si>
  <si>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</si>
  <si>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</si>
  <si>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</si>
  <si>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</si>
  <si>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</si>
  <si>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</si>
  <si>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</si>
  <si>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</si>
  <si>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</si>
  <si>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</si>
  <si>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</si>
  <si>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</si>
  <si>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</si>
  <si>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</si>
  <si>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</si>
  <si>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</si>
  <si>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</si>
  <si>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</si>
  <si>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</si>
  <si>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</si>
  <si>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</si>
  <si>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</si>
  <si>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</si>
  <si>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</si>
  <si>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</si>
  <si>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</si>
  <si>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</si>
  <si>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</si>
  <si>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</si>
  <si>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</si>
  <si>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</si>
  <si>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</si>
  <si>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</si>
  <si>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</si>
  <si>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</si>
  <si>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</si>
  <si>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</si>
  <si>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</si>
  <si>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</si>
  <si>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</si>
  <si>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</si>
  <si>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</si>
  <si>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</si>
  <si>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</si>
  <si>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</si>
  <si>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</si>
  <si>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</si>
  <si>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</si>
  <si>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</si>
  <si>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</si>
  <si>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</si>
  <si>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</si>
  <si>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</si>
  <si>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</si>
  <si>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</si>
  <si>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</si>
  <si>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</si>
  <si>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</si>
  <si>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</si>
  <si>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</si>
  <si>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</si>
  <si>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</si>
  <si>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</si>
  <si>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</si>
  <si>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</si>
  <si>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</si>
  <si>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</si>
  <si>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</si>
  <si>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</si>
  <si>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</si>
  <si>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</si>
  <si>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</si>
  <si>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</si>
  <si>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</si>
  <si>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</si>
  <si>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</si>
  <si>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</si>
  <si>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</si>
  <si>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</si>
  <si>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</si>
  <si>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</si>
  <si>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</si>
  <si>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</si>
  <si>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</si>
  <si>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</si>
  <si>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</si>
  <si>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</si>
  <si>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</si>
  <si>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</si>
  <si>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</si>
  <si>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</si>
  <si>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</si>
  <si>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</si>
  <si>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</si>
  <si>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</si>
  <si>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</si>
  <si>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</si>
  <si>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</si>
  <si>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</si>
  <si>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</si>
  <si>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</si>
  <si>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</si>
  <si>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</si>
  <si>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</si>
  <si>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Резервного фонда Правительства Ростовской области и софинансирование расходов в рамках непрограммных асходов органов местного самоуправления Ивановского сельского поселения</t>
  </si>
  <si>
    <t xml:space="preserve">951 0503 99100S4220 000 </t>
  </si>
  <si>
    <t xml:space="preserve">951 0503 99100S4220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</si>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</sst>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Arial Cy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/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49" fontId="5" fillId="0" borderId="0" xfId="0" applyNumberFormat="1" applyFont="1" applyBorder="1" applyAlignment="1" applyProtection="1"/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1" fillId="0" borderId="44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" fontId="1" fillId="0" borderId="15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opLeftCell="A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8"/>
      <c r="B1" s="88"/>
      <c r="C1" s="88"/>
      <c r="D1" s="88"/>
      <c r="E1" s="2"/>
      <c r="F1" s="2"/>
    </row>
    <row r="2" spans="1:6" ht="16.899999999999999" customHeight="1" x14ac:dyDescent="0.25">
      <c r="A2" s="88" t="s">
        <v>0</v>
      </c>
      <c r="B2" s="88"/>
      <c r="C2" s="88"/>
      <c r="D2" s="8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9" t="s">
        <v>5</v>
      </c>
      <c r="B4" s="89"/>
      <c r="C4" s="89"/>
      <c r="D4" s="8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0" t="s">
        <v>14</v>
      </c>
      <c r="C6" s="91"/>
      <c r="D6" s="91"/>
      <c r="E6" s="3" t="s">
        <v>9</v>
      </c>
      <c r="F6" s="10" t="s">
        <v>19</v>
      </c>
    </row>
    <row r="7" spans="1:6" x14ac:dyDescent="0.2">
      <c r="A7" s="11" t="s">
        <v>10</v>
      </c>
      <c r="B7" s="92" t="s">
        <v>15</v>
      </c>
      <c r="C7" s="92"/>
      <c r="D7" s="9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8" t="s">
        <v>21</v>
      </c>
      <c r="B10" s="88"/>
      <c r="C10" s="88"/>
      <c r="D10" s="88"/>
      <c r="E10" s="1"/>
      <c r="F10" s="17"/>
    </row>
    <row r="11" spans="1:6" ht="4.1500000000000004" customHeight="1" x14ac:dyDescent="0.2">
      <c r="A11" s="82" t="s">
        <v>22</v>
      </c>
      <c r="B11" s="76" t="s">
        <v>23</v>
      </c>
      <c r="C11" s="76" t="s">
        <v>24</v>
      </c>
      <c r="D11" s="79" t="s">
        <v>25</v>
      </c>
      <c r="E11" s="79" t="s">
        <v>26</v>
      </c>
      <c r="F11" s="85" t="s">
        <v>27</v>
      </c>
    </row>
    <row r="12" spans="1:6" ht="3.6" customHeight="1" x14ac:dyDescent="0.2">
      <c r="A12" s="83"/>
      <c r="B12" s="77"/>
      <c r="C12" s="77"/>
      <c r="D12" s="80"/>
      <c r="E12" s="80"/>
      <c r="F12" s="86"/>
    </row>
    <row r="13" spans="1:6" ht="3" customHeight="1" x14ac:dyDescent="0.2">
      <c r="A13" s="83"/>
      <c r="B13" s="77"/>
      <c r="C13" s="77"/>
      <c r="D13" s="80"/>
      <c r="E13" s="80"/>
      <c r="F13" s="86"/>
    </row>
    <row r="14" spans="1:6" ht="3" customHeight="1" x14ac:dyDescent="0.2">
      <c r="A14" s="83"/>
      <c r="B14" s="77"/>
      <c r="C14" s="77"/>
      <c r="D14" s="80"/>
      <c r="E14" s="80"/>
      <c r="F14" s="86"/>
    </row>
    <row r="15" spans="1:6" ht="3" customHeight="1" x14ac:dyDescent="0.2">
      <c r="A15" s="83"/>
      <c r="B15" s="77"/>
      <c r="C15" s="77"/>
      <c r="D15" s="80"/>
      <c r="E15" s="80"/>
      <c r="F15" s="86"/>
    </row>
    <row r="16" spans="1:6" ht="3" customHeight="1" x14ac:dyDescent="0.2">
      <c r="A16" s="83"/>
      <c r="B16" s="77"/>
      <c r="C16" s="77"/>
      <c r="D16" s="80"/>
      <c r="E16" s="80"/>
      <c r="F16" s="86"/>
    </row>
    <row r="17" spans="1:6" ht="23.45" customHeight="1" x14ac:dyDescent="0.2">
      <c r="A17" s="84"/>
      <c r="B17" s="78"/>
      <c r="C17" s="78"/>
      <c r="D17" s="81"/>
      <c r="E17" s="81"/>
      <c r="F17" s="8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7362100</v>
      </c>
      <c r="E19" s="28">
        <v>3739011.28</v>
      </c>
      <c r="F19" s="27">
        <f>IF(OR(D19="-",IF(E19="-",0,E19)&gt;=IF(D19="-",0,D19)),"-",IF(D19="-",0,D19)-IF(E19="-",0,E19))</f>
        <v>3623088.72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3574000</v>
      </c>
      <c r="E21" s="37">
        <v>1495862.42</v>
      </c>
      <c r="F21" s="38">
        <f t="shared" ref="F21:F52" si="0">IF(OR(D21="-",IF(E21="-",0,E21)&gt;=IF(D21="-",0,D21)),"-",IF(D21="-",0,D21)-IF(E21="-",0,E21))</f>
        <v>2078137.58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535000</v>
      </c>
      <c r="E22" s="37">
        <v>130909.89</v>
      </c>
      <c r="F22" s="38">
        <f t="shared" si="0"/>
        <v>404090.11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535000</v>
      </c>
      <c r="E23" s="37">
        <v>130909.89</v>
      </c>
      <c r="F23" s="38">
        <f t="shared" si="0"/>
        <v>404090.11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532700</v>
      </c>
      <c r="E24" s="37">
        <v>130383.23</v>
      </c>
      <c r="F24" s="38">
        <f t="shared" si="0"/>
        <v>402316.77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130237.98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3.04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142.21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100</v>
      </c>
      <c r="E28" s="37" t="s">
        <v>45</v>
      </c>
      <c r="F28" s="38">
        <f t="shared" si="0"/>
        <v>100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2200</v>
      </c>
      <c r="E29" s="37" t="s">
        <v>45</v>
      </c>
      <c r="F29" s="38">
        <f t="shared" si="0"/>
        <v>2200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526.66</v>
      </c>
      <c r="F30" s="38" t="str">
        <f t="shared" si="0"/>
        <v>-</v>
      </c>
    </row>
    <row r="31" spans="1:6" ht="45" x14ac:dyDescent="0.2">
      <c r="A31" s="34" t="s">
        <v>54</v>
      </c>
      <c r="B31" s="35" t="s">
        <v>32</v>
      </c>
      <c r="C31" s="36" t="s">
        <v>56</v>
      </c>
      <c r="D31" s="37" t="s">
        <v>45</v>
      </c>
      <c r="E31" s="37">
        <v>497.64</v>
      </c>
      <c r="F31" s="38" t="str">
        <f t="shared" si="0"/>
        <v>-</v>
      </c>
    </row>
    <row r="32" spans="1:6" ht="56.25" x14ac:dyDescent="0.2">
      <c r="A32" s="34" t="s">
        <v>57</v>
      </c>
      <c r="B32" s="35" t="s">
        <v>32</v>
      </c>
      <c r="C32" s="36" t="s">
        <v>58</v>
      </c>
      <c r="D32" s="37" t="s">
        <v>45</v>
      </c>
      <c r="E32" s="37">
        <v>29.02</v>
      </c>
      <c r="F32" s="38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734600</v>
      </c>
      <c r="E33" s="37">
        <v>1043167.77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734600</v>
      </c>
      <c r="E34" s="37">
        <v>1043167.77</v>
      </c>
      <c r="F34" s="38" t="str">
        <f t="shared" si="0"/>
        <v>-</v>
      </c>
    </row>
    <row r="35" spans="1:6" x14ac:dyDescent="0.2">
      <c r="A35" s="34" t="s">
        <v>61</v>
      </c>
      <c r="B35" s="35" t="s">
        <v>32</v>
      </c>
      <c r="C35" s="36" t="s">
        <v>63</v>
      </c>
      <c r="D35" s="37">
        <v>734600</v>
      </c>
      <c r="E35" s="37">
        <v>1043167.77</v>
      </c>
      <c r="F35" s="38" t="str">
        <f t="shared" si="0"/>
        <v>-</v>
      </c>
    </row>
    <row r="36" spans="1:6" ht="45" x14ac:dyDescent="0.2">
      <c r="A36" s="34" t="s">
        <v>64</v>
      </c>
      <c r="B36" s="35" t="s">
        <v>32</v>
      </c>
      <c r="C36" s="36" t="s">
        <v>65</v>
      </c>
      <c r="D36" s="37" t="s">
        <v>45</v>
      </c>
      <c r="E36" s="37">
        <v>1043159.37</v>
      </c>
      <c r="F36" s="38" t="str">
        <f t="shared" si="0"/>
        <v>-</v>
      </c>
    </row>
    <row r="37" spans="1:6" ht="22.5" x14ac:dyDescent="0.2">
      <c r="A37" s="34" t="s">
        <v>66</v>
      </c>
      <c r="B37" s="35" t="s">
        <v>32</v>
      </c>
      <c r="C37" s="36" t="s">
        <v>67</v>
      </c>
      <c r="D37" s="37" t="s">
        <v>45</v>
      </c>
      <c r="E37" s="37">
        <v>8.4</v>
      </c>
      <c r="F37" s="38" t="str">
        <f t="shared" si="0"/>
        <v>-</v>
      </c>
    </row>
    <row r="38" spans="1:6" x14ac:dyDescent="0.2">
      <c r="A38" s="34" t="s">
        <v>68</v>
      </c>
      <c r="B38" s="35" t="s">
        <v>32</v>
      </c>
      <c r="C38" s="36" t="s">
        <v>69</v>
      </c>
      <c r="D38" s="37">
        <v>2020700</v>
      </c>
      <c r="E38" s="37">
        <v>241043.52</v>
      </c>
      <c r="F38" s="38">
        <f t="shared" si="0"/>
        <v>1779656.48</v>
      </c>
    </row>
    <row r="39" spans="1:6" x14ac:dyDescent="0.2">
      <c r="A39" s="34" t="s">
        <v>70</v>
      </c>
      <c r="B39" s="35" t="s">
        <v>32</v>
      </c>
      <c r="C39" s="36" t="s">
        <v>71</v>
      </c>
      <c r="D39" s="37">
        <v>243400</v>
      </c>
      <c r="E39" s="37">
        <v>4794.24</v>
      </c>
      <c r="F39" s="38">
        <f t="shared" si="0"/>
        <v>238605.76</v>
      </c>
    </row>
    <row r="40" spans="1:6" ht="33.75" x14ac:dyDescent="0.2">
      <c r="A40" s="34" t="s">
        <v>72</v>
      </c>
      <c r="B40" s="35" t="s">
        <v>32</v>
      </c>
      <c r="C40" s="36" t="s">
        <v>73</v>
      </c>
      <c r="D40" s="37">
        <v>243400</v>
      </c>
      <c r="E40" s="37">
        <v>4794.24</v>
      </c>
      <c r="F40" s="38">
        <f t="shared" si="0"/>
        <v>238605.76</v>
      </c>
    </row>
    <row r="41" spans="1:6" ht="67.5" x14ac:dyDescent="0.2">
      <c r="A41" s="34" t="s">
        <v>74</v>
      </c>
      <c r="B41" s="35" t="s">
        <v>32</v>
      </c>
      <c r="C41" s="36" t="s">
        <v>75</v>
      </c>
      <c r="D41" s="37" t="s">
        <v>45</v>
      </c>
      <c r="E41" s="37">
        <v>4674.2700000000004</v>
      </c>
      <c r="F41" s="38" t="str">
        <f t="shared" si="0"/>
        <v>-</v>
      </c>
    </row>
    <row r="42" spans="1:6" ht="45" x14ac:dyDescent="0.2">
      <c r="A42" s="34" t="s">
        <v>76</v>
      </c>
      <c r="B42" s="35" t="s">
        <v>32</v>
      </c>
      <c r="C42" s="36" t="s">
        <v>77</v>
      </c>
      <c r="D42" s="37" t="s">
        <v>45</v>
      </c>
      <c r="E42" s="37">
        <v>119.97</v>
      </c>
      <c r="F42" s="38" t="str">
        <f t="shared" si="0"/>
        <v>-</v>
      </c>
    </row>
    <row r="43" spans="1:6" x14ac:dyDescent="0.2">
      <c r="A43" s="34" t="s">
        <v>78</v>
      </c>
      <c r="B43" s="35" t="s">
        <v>32</v>
      </c>
      <c r="C43" s="36" t="s">
        <v>79</v>
      </c>
      <c r="D43" s="37">
        <v>1777300</v>
      </c>
      <c r="E43" s="37">
        <v>236249.28</v>
      </c>
      <c r="F43" s="38">
        <f t="shared" si="0"/>
        <v>1541050.72</v>
      </c>
    </row>
    <row r="44" spans="1:6" x14ac:dyDescent="0.2">
      <c r="A44" s="34" t="s">
        <v>80</v>
      </c>
      <c r="B44" s="35" t="s">
        <v>32</v>
      </c>
      <c r="C44" s="36" t="s">
        <v>81</v>
      </c>
      <c r="D44" s="37">
        <v>136600</v>
      </c>
      <c r="E44" s="37">
        <v>175332.87</v>
      </c>
      <c r="F44" s="38" t="str">
        <f t="shared" si="0"/>
        <v>-</v>
      </c>
    </row>
    <row r="45" spans="1:6" ht="33.75" x14ac:dyDescent="0.2">
      <c r="A45" s="34" t="s">
        <v>82</v>
      </c>
      <c r="B45" s="35" t="s">
        <v>32</v>
      </c>
      <c r="C45" s="36" t="s">
        <v>83</v>
      </c>
      <c r="D45" s="37">
        <v>136600</v>
      </c>
      <c r="E45" s="37">
        <v>175332.87</v>
      </c>
      <c r="F45" s="38" t="str">
        <f t="shared" si="0"/>
        <v>-</v>
      </c>
    </row>
    <row r="46" spans="1:6" x14ac:dyDescent="0.2">
      <c r="A46" s="34" t="s">
        <v>84</v>
      </c>
      <c r="B46" s="35" t="s">
        <v>32</v>
      </c>
      <c r="C46" s="36" t="s">
        <v>85</v>
      </c>
      <c r="D46" s="37">
        <v>1640700</v>
      </c>
      <c r="E46" s="37">
        <v>60916.41</v>
      </c>
      <c r="F46" s="38">
        <f t="shared" si="0"/>
        <v>1579783.59</v>
      </c>
    </row>
    <row r="47" spans="1:6" ht="33.75" x14ac:dyDescent="0.2">
      <c r="A47" s="34" t="s">
        <v>86</v>
      </c>
      <c r="B47" s="35" t="s">
        <v>32</v>
      </c>
      <c r="C47" s="36" t="s">
        <v>87</v>
      </c>
      <c r="D47" s="37">
        <v>1640700</v>
      </c>
      <c r="E47" s="37">
        <v>60916.41</v>
      </c>
      <c r="F47" s="38">
        <f t="shared" si="0"/>
        <v>1579783.59</v>
      </c>
    </row>
    <row r="48" spans="1:6" x14ac:dyDescent="0.2">
      <c r="A48" s="34" t="s">
        <v>88</v>
      </c>
      <c r="B48" s="35" t="s">
        <v>32</v>
      </c>
      <c r="C48" s="36" t="s">
        <v>89</v>
      </c>
      <c r="D48" s="37">
        <v>36500</v>
      </c>
      <c r="E48" s="37">
        <v>15185</v>
      </c>
      <c r="F48" s="38">
        <f t="shared" si="0"/>
        <v>21315</v>
      </c>
    </row>
    <row r="49" spans="1:6" ht="45" x14ac:dyDescent="0.2">
      <c r="A49" s="34" t="s">
        <v>90</v>
      </c>
      <c r="B49" s="35" t="s">
        <v>32</v>
      </c>
      <c r="C49" s="36" t="s">
        <v>91</v>
      </c>
      <c r="D49" s="37">
        <v>36500</v>
      </c>
      <c r="E49" s="37">
        <v>15185</v>
      </c>
      <c r="F49" s="38">
        <f t="shared" si="0"/>
        <v>21315</v>
      </c>
    </row>
    <row r="50" spans="1:6" ht="67.5" x14ac:dyDescent="0.2">
      <c r="A50" s="34" t="s">
        <v>92</v>
      </c>
      <c r="B50" s="35" t="s">
        <v>32</v>
      </c>
      <c r="C50" s="36" t="s">
        <v>93</v>
      </c>
      <c r="D50" s="37">
        <v>36500</v>
      </c>
      <c r="E50" s="37">
        <v>15185</v>
      </c>
      <c r="F50" s="38">
        <f t="shared" si="0"/>
        <v>21315</v>
      </c>
    </row>
    <row r="51" spans="1:6" ht="67.5" x14ac:dyDescent="0.2">
      <c r="A51" s="34" t="s">
        <v>92</v>
      </c>
      <c r="B51" s="35" t="s">
        <v>32</v>
      </c>
      <c r="C51" s="36" t="s">
        <v>94</v>
      </c>
      <c r="D51" s="37" t="s">
        <v>45</v>
      </c>
      <c r="E51" s="37">
        <v>15185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32</v>
      </c>
      <c r="C52" s="36" t="s">
        <v>96</v>
      </c>
      <c r="D52" s="37">
        <v>245500</v>
      </c>
      <c r="E52" s="37">
        <v>64256.24</v>
      </c>
      <c r="F52" s="38">
        <f t="shared" si="0"/>
        <v>181243.76</v>
      </c>
    </row>
    <row r="53" spans="1:6" ht="78.75" x14ac:dyDescent="0.2">
      <c r="A53" s="39" t="s">
        <v>97</v>
      </c>
      <c r="B53" s="35" t="s">
        <v>32</v>
      </c>
      <c r="C53" s="36" t="s">
        <v>98</v>
      </c>
      <c r="D53" s="37">
        <v>245500</v>
      </c>
      <c r="E53" s="37">
        <v>64256.24</v>
      </c>
      <c r="F53" s="38">
        <f t="shared" ref="F53:F75" si="1">IF(OR(D53="-",IF(E53="-",0,E53)&gt;=IF(D53="-",0,D53)),"-",IF(D53="-",0,D53)-IF(E53="-",0,E53))</f>
        <v>181243.76</v>
      </c>
    </row>
    <row r="54" spans="1:6" ht="67.5" x14ac:dyDescent="0.2">
      <c r="A54" s="39" t="s">
        <v>99</v>
      </c>
      <c r="B54" s="35" t="s">
        <v>32</v>
      </c>
      <c r="C54" s="36" t="s">
        <v>100</v>
      </c>
      <c r="D54" s="37">
        <v>74400</v>
      </c>
      <c r="E54" s="37">
        <v>21137.24</v>
      </c>
      <c r="F54" s="38">
        <f t="shared" si="1"/>
        <v>53262.759999999995</v>
      </c>
    </row>
    <row r="55" spans="1:6" ht="56.25" x14ac:dyDescent="0.2">
      <c r="A55" s="34" t="s">
        <v>101</v>
      </c>
      <c r="B55" s="35" t="s">
        <v>32</v>
      </c>
      <c r="C55" s="36" t="s">
        <v>102</v>
      </c>
      <c r="D55" s="37">
        <v>74400</v>
      </c>
      <c r="E55" s="37">
        <v>21137.24</v>
      </c>
      <c r="F55" s="38">
        <f t="shared" si="1"/>
        <v>53262.759999999995</v>
      </c>
    </row>
    <row r="56" spans="1:6" ht="33.75" x14ac:dyDescent="0.2">
      <c r="A56" s="34" t="s">
        <v>103</v>
      </c>
      <c r="B56" s="35" t="s">
        <v>32</v>
      </c>
      <c r="C56" s="36" t="s">
        <v>104</v>
      </c>
      <c r="D56" s="37">
        <v>171100</v>
      </c>
      <c r="E56" s="37">
        <v>43119</v>
      </c>
      <c r="F56" s="38">
        <f t="shared" si="1"/>
        <v>127981</v>
      </c>
    </row>
    <row r="57" spans="1:6" ht="33.75" x14ac:dyDescent="0.2">
      <c r="A57" s="34" t="s">
        <v>105</v>
      </c>
      <c r="B57" s="35" t="s">
        <v>32</v>
      </c>
      <c r="C57" s="36" t="s">
        <v>106</v>
      </c>
      <c r="D57" s="37">
        <v>171100</v>
      </c>
      <c r="E57" s="37">
        <v>43119</v>
      </c>
      <c r="F57" s="38">
        <f t="shared" si="1"/>
        <v>127981</v>
      </c>
    </row>
    <row r="58" spans="1:6" x14ac:dyDescent="0.2">
      <c r="A58" s="34" t="s">
        <v>107</v>
      </c>
      <c r="B58" s="35" t="s">
        <v>32</v>
      </c>
      <c r="C58" s="36" t="s">
        <v>108</v>
      </c>
      <c r="D58" s="37">
        <v>1700</v>
      </c>
      <c r="E58" s="37">
        <v>1100</v>
      </c>
      <c r="F58" s="38">
        <f t="shared" si="1"/>
        <v>600</v>
      </c>
    </row>
    <row r="59" spans="1:6" ht="33.75" x14ac:dyDescent="0.2">
      <c r="A59" s="34" t="s">
        <v>109</v>
      </c>
      <c r="B59" s="35" t="s">
        <v>32</v>
      </c>
      <c r="C59" s="36" t="s">
        <v>110</v>
      </c>
      <c r="D59" s="37">
        <v>1700</v>
      </c>
      <c r="E59" s="37">
        <v>1000</v>
      </c>
      <c r="F59" s="38">
        <f t="shared" si="1"/>
        <v>700</v>
      </c>
    </row>
    <row r="60" spans="1:6" ht="45" x14ac:dyDescent="0.2">
      <c r="A60" s="34" t="s">
        <v>111</v>
      </c>
      <c r="B60" s="35" t="s">
        <v>32</v>
      </c>
      <c r="C60" s="36" t="s">
        <v>112</v>
      </c>
      <c r="D60" s="37">
        <v>1700</v>
      </c>
      <c r="E60" s="37">
        <v>1000</v>
      </c>
      <c r="F60" s="38">
        <f t="shared" si="1"/>
        <v>700</v>
      </c>
    </row>
    <row r="61" spans="1:6" ht="22.5" x14ac:dyDescent="0.2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100</v>
      </c>
      <c r="F61" s="38" t="str">
        <f t="shared" si="1"/>
        <v>-</v>
      </c>
    </row>
    <row r="62" spans="1:6" ht="33.75" x14ac:dyDescent="0.2">
      <c r="A62" s="34" t="s">
        <v>115</v>
      </c>
      <c r="B62" s="35" t="s">
        <v>32</v>
      </c>
      <c r="C62" s="36" t="s">
        <v>116</v>
      </c>
      <c r="D62" s="37" t="s">
        <v>45</v>
      </c>
      <c r="E62" s="37">
        <v>100</v>
      </c>
      <c r="F62" s="38" t="str">
        <f t="shared" si="1"/>
        <v>-</v>
      </c>
    </row>
    <row r="63" spans="1:6" x14ac:dyDescent="0.2">
      <c r="A63" s="34" t="s">
        <v>117</v>
      </c>
      <c r="B63" s="35" t="s">
        <v>32</v>
      </c>
      <c r="C63" s="36" t="s">
        <v>118</v>
      </c>
      <c r="D63" s="37" t="s">
        <v>45</v>
      </c>
      <c r="E63" s="37">
        <v>200</v>
      </c>
      <c r="F63" s="38" t="str">
        <f t="shared" si="1"/>
        <v>-</v>
      </c>
    </row>
    <row r="64" spans="1:6" x14ac:dyDescent="0.2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200</v>
      </c>
      <c r="F64" s="38" t="str">
        <f t="shared" si="1"/>
        <v>-</v>
      </c>
    </row>
    <row r="65" spans="1:6" ht="22.5" x14ac:dyDescent="0.2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200</v>
      </c>
      <c r="F65" s="38" t="str">
        <f t="shared" si="1"/>
        <v>-</v>
      </c>
    </row>
    <row r="66" spans="1:6" x14ac:dyDescent="0.2">
      <c r="A66" s="34" t="s">
        <v>123</v>
      </c>
      <c r="B66" s="35" t="s">
        <v>32</v>
      </c>
      <c r="C66" s="36" t="s">
        <v>124</v>
      </c>
      <c r="D66" s="37">
        <v>3788100</v>
      </c>
      <c r="E66" s="37">
        <v>2243148.86</v>
      </c>
      <c r="F66" s="38">
        <f t="shared" si="1"/>
        <v>1544951.1400000001</v>
      </c>
    </row>
    <row r="67" spans="1:6" ht="33.75" x14ac:dyDescent="0.2">
      <c r="A67" s="34" t="s">
        <v>125</v>
      </c>
      <c r="B67" s="35" t="s">
        <v>32</v>
      </c>
      <c r="C67" s="36" t="s">
        <v>126</v>
      </c>
      <c r="D67" s="37">
        <v>3788100</v>
      </c>
      <c r="E67" s="37">
        <v>2243148.86</v>
      </c>
      <c r="F67" s="38">
        <f t="shared" si="1"/>
        <v>1544951.1400000001</v>
      </c>
    </row>
    <row r="68" spans="1:6" ht="22.5" x14ac:dyDescent="0.2">
      <c r="A68" s="34" t="s">
        <v>127</v>
      </c>
      <c r="B68" s="35" t="s">
        <v>32</v>
      </c>
      <c r="C68" s="36" t="s">
        <v>128</v>
      </c>
      <c r="D68" s="37">
        <v>3704600</v>
      </c>
      <c r="E68" s="37">
        <v>2204500</v>
      </c>
      <c r="F68" s="38">
        <f t="shared" si="1"/>
        <v>1500100</v>
      </c>
    </row>
    <row r="69" spans="1:6" x14ac:dyDescent="0.2">
      <c r="A69" s="34" t="s">
        <v>129</v>
      </c>
      <c r="B69" s="35" t="s">
        <v>32</v>
      </c>
      <c r="C69" s="36" t="s">
        <v>130</v>
      </c>
      <c r="D69" s="37">
        <v>3704600</v>
      </c>
      <c r="E69" s="37">
        <v>2204500</v>
      </c>
      <c r="F69" s="38">
        <f t="shared" si="1"/>
        <v>1500100</v>
      </c>
    </row>
    <row r="70" spans="1:6" ht="22.5" x14ac:dyDescent="0.2">
      <c r="A70" s="34" t="s">
        <v>131</v>
      </c>
      <c r="B70" s="35" t="s">
        <v>32</v>
      </c>
      <c r="C70" s="36" t="s">
        <v>132</v>
      </c>
      <c r="D70" s="37">
        <v>3704600</v>
      </c>
      <c r="E70" s="37">
        <v>2204500</v>
      </c>
      <c r="F70" s="38">
        <f t="shared" si="1"/>
        <v>1500100</v>
      </c>
    </row>
    <row r="71" spans="1:6" ht="22.5" x14ac:dyDescent="0.2">
      <c r="A71" s="34" t="s">
        <v>133</v>
      </c>
      <c r="B71" s="35" t="s">
        <v>32</v>
      </c>
      <c r="C71" s="36" t="s">
        <v>134</v>
      </c>
      <c r="D71" s="37">
        <v>83500</v>
      </c>
      <c r="E71" s="37">
        <v>38648.86</v>
      </c>
      <c r="F71" s="38">
        <f t="shared" si="1"/>
        <v>44851.14</v>
      </c>
    </row>
    <row r="72" spans="1:6" ht="33.75" x14ac:dyDescent="0.2">
      <c r="A72" s="34" t="s">
        <v>135</v>
      </c>
      <c r="B72" s="35" t="s">
        <v>32</v>
      </c>
      <c r="C72" s="36" t="s">
        <v>136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137</v>
      </c>
      <c r="B73" s="35" t="s">
        <v>32</v>
      </c>
      <c r="C73" s="36" t="s">
        <v>138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139</v>
      </c>
      <c r="B74" s="35" t="s">
        <v>32</v>
      </c>
      <c r="C74" s="36" t="s">
        <v>140</v>
      </c>
      <c r="D74" s="37">
        <v>83300</v>
      </c>
      <c r="E74" s="37">
        <v>38448.86</v>
      </c>
      <c r="F74" s="38">
        <f t="shared" si="1"/>
        <v>44851.14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83300</v>
      </c>
      <c r="E75" s="37">
        <v>38448.86</v>
      </c>
      <c r="F75" s="38">
        <f t="shared" si="1"/>
        <v>44851.14</v>
      </c>
    </row>
    <row r="76" spans="1:6" ht="12.75" customHeight="1" x14ac:dyDescent="0.2">
      <c r="A76" s="40"/>
      <c r="B76" s="41"/>
      <c r="C76" s="41"/>
      <c r="D76" s="42"/>
      <c r="E76" s="42"/>
      <c r="F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8" t="s">
        <v>143</v>
      </c>
      <c r="B2" s="88"/>
      <c r="C2" s="88"/>
      <c r="D2" s="88"/>
      <c r="E2" s="1"/>
      <c r="F2" s="13" t="s">
        <v>144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5" t="s">
        <v>22</v>
      </c>
      <c r="B4" s="76" t="s">
        <v>23</v>
      </c>
      <c r="C4" s="93" t="s">
        <v>145</v>
      </c>
      <c r="D4" s="79" t="s">
        <v>25</v>
      </c>
      <c r="E4" s="98" t="s">
        <v>26</v>
      </c>
      <c r="F4" s="85" t="s">
        <v>27</v>
      </c>
    </row>
    <row r="5" spans="1:6" ht="5.45" customHeight="1" x14ac:dyDescent="0.2">
      <c r="A5" s="96"/>
      <c r="B5" s="77"/>
      <c r="C5" s="94"/>
      <c r="D5" s="80"/>
      <c r="E5" s="99"/>
      <c r="F5" s="86"/>
    </row>
    <row r="6" spans="1:6" ht="9.6" customHeight="1" x14ac:dyDescent="0.2">
      <c r="A6" s="96"/>
      <c r="B6" s="77"/>
      <c r="C6" s="94"/>
      <c r="D6" s="80"/>
      <c r="E6" s="99"/>
      <c r="F6" s="86"/>
    </row>
    <row r="7" spans="1:6" ht="6" customHeight="1" x14ac:dyDescent="0.2">
      <c r="A7" s="96"/>
      <c r="B7" s="77"/>
      <c r="C7" s="94"/>
      <c r="D7" s="80"/>
      <c r="E7" s="99"/>
      <c r="F7" s="86"/>
    </row>
    <row r="8" spans="1:6" ht="6.6" customHeight="1" x14ac:dyDescent="0.2">
      <c r="A8" s="96"/>
      <c r="B8" s="77"/>
      <c r="C8" s="94"/>
      <c r="D8" s="80"/>
      <c r="E8" s="99"/>
      <c r="F8" s="86"/>
    </row>
    <row r="9" spans="1:6" ht="10.9" customHeight="1" x14ac:dyDescent="0.2">
      <c r="A9" s="96"/>
      <c r="B9" s="77"/>
      <c r="C9" s="94"/>
      <c r="D9" s="80"/>
      <c r="E9" s="99"/>
      <c r="F9" s="86"/>
    </row>
    <row r="10" spans="1:6" ht="4.1500000000000004" hidden="1" customHeight="1" x14ac:dyDescent="0.2">
      <c r="A10" s="96"/>
      <c r="B10" s="77"/>
      <c r="C10" s="44"/>
      <c r="D10" s="80"/>
      <c r="E10" s="45"/>
      <c r="F10" s="46"/>
    </row>
    <row r="11" spans="1:6" ht="13.15" hidden="1" customHeight="1" x14ac:dyDescent="0.2">
      <c r="A11" s="97"/>
      <c r="B11" s="78"/>
      <c r="C11" s="47"/>
      <c r="D11" s="8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146</v>
      </c>
      <c r="B13" s="52" t="s">
        <v>147</v>
      </c>
      <c r="C13" s="53" t="s">
        <v>148</v>
      </c>
      <c r="D13" s="54">
        <v>7462100</v>
      </c>
      <c r="E13" s="55">
        <v>2109878.91</v>
      </c>
      <c r="F13" s="56">
        <f>IF(OR(D13="-",IF(E13="-",0,E13)&gt;=IF(D13="-",0,D13)),"-",IF(D13="-",0,D13)-IF(E13="-",0,E13))</f>
        <v>5352221.09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51" t="s">
        <v>14</v>
      </c>
      <c r="B15" s="52" t="s">
        <v>147</v>
      </c>
      <c r="C15" s="53" t="s">
        <v>149</v>
      </c>
      <c r="D15" s="54">
        <v>7462100</v>
      </c>
      <c r="E15" s="55">
        <v>2109878.91</v>
      </c>
      <c r="F15" s="56">
        <f t="shared" ref="F15:F46" si="0">IF(OR(D15="-",IF(E15="-",0,E15)&gt;=IF(D15="-",0,D15)),"-",IF(D15="-",0,D15)-IF(E15="-",0,E15))</f>
        <v>5352221.09</v>
      </c>
    </row>
    <row r="16" spans="1:6" x14ac:dyDescent="0.2">
      <c r="A16" s="24" t="s">
        <v>150</v>
      </c>
      <c r="B16" s="63" t="s">
        <v>147</v>
      </c>
      <c r="C16" s="26" t="s">
        <v>151</v>
      </c>
      <c r="D16" s="27">
        <v>4534072.13</v>
      </c>
      <c r="E16" s="64">
        <v>1234299.72</v>
      </c>
      <c r="F16" s="65">
        <f t="shared" si="0"/>
        <v>3299772.41</v>
      </c>
    </row>
    <row r="17" spans="1:6" ht="45" x14ac:dyDescent="0.2">
      <c r="A17" s="24" t="s">
        <v>152</v>
      </c>
      <c r="B17" s="63" t="s">
        <v>147</v>
      </c>
      <c r="C17" s="26" t="s">
        <v>153</v>
      </c>
      <c r="D17" s="27">
        <v>4416250</v>
      </c>
      <c r="E17" s="64">
        <v>1223299.72</v>
      </c>
      <c r="F17" s="65">
        <f t="shared" si="0"/>
        <v>3192950.2800000003</v>
      </c>
    </row>
    <row r="18" spans="1:6" x14ac:dyDescent="0.2">
      <c r="A18" s="24"/>
      <c r="B18" s="63" t="s">
        <v>147</v>
      </c>
      <c r="C18" s="26" t="s">
        <v>154</v>
      </c>
      <c r="D18" s="27">
        <v>4408550</v>
      </c>
      <c r="E18" s="64">
        <v>1223299.72</v>
      </c>
      <c r="F18" s="65">
        <f t="shared" si="0"/>
        <v>3185250.2800000003</v>
      </c>
    </row>
    <row r="19" spans="1:6" x14ac:dyDescent="0.2">
      <c r="A19" s="24" t="s">
        <v>155</v>
      </c>
      <c r="B19" s="63" t="s">
        <v>147</v>
      </c>
      <c r="C19" s="26" t="s">
        <v>156</v>
      </c>
      <c r="D19" s="27">
        <v>829800</v>
      </c>
      <c r="E19" s="64">
        <v>206852.87</v>
      </c>
      <c r="F19" s="65">
        <f t="shared" si="0"/>
        <v>622947.13</v>
      </c>
    </row>
    <row r="20" spans="1:6" ht="56.25" x14ac:dyDescent="0.2">
      <c r="A20" s="24" t="s">
        <v>157</v>
      </c>
      <c r="B20" s="63" t="s">
        <v>147</v>
      </c>
      <c r="C20" s="26" t="s">
        <v>158</v>
      </c>
      <c r="D20" s="27">
        <v>778700</v>
      </c>
      <c r="E20" s="64">
        <v>194080.07</v>
      </c>
      <c r="F20" s="65">
        <f t="shared" si="0"/>
        <v>584619.92999999993</v>
      </c>
    </row>
    <row r="21" spans="1:6" ht="22.5" x14ac:dyDescent="0.2">
      <c r="A21" s="24" t="s">
        <v>159</v>
      </c>
      <c r="B21" s="63" t="s">
        <v>147</v>
      </c>
      <c r="C21" s="26" t="s">
        <v>160</v>
      </c>
      <c r="D21" s="27">
        <v>598100</v>
      </c>
      <c r="E21" s="64">
        <v>153481.12</v>
      </c>
      <c r="F21" s="65">
        <f t="shared" si="0"/>
        <v>444618.88</v>
      </c>
    </row>
    <row r="22" spans="1:6" ht="33.75" x14ac:dyDescent="0.2">
      <c r="A22" s="24" t="s">
        <v>161</v>
      </c>
      <c r="B22" s="63" t="s">
        <v>147</v>
      </c>
      <c r="C22" s="26" t="s">
        <v>162</v>
      </c>
      <c r="D22" s="27">
        <v>180600</v>
      </c>
      <c r="E22" s="64">
        <v>40598.949999999997</v>
      </c>
      <c r="F22" s="65">
        <f t="shared" si="0"/>
        <v>140001.04999999999</v>
      </c>
    </row>
    <row r="23" spans="1:6" ht="45" x14ac:dyDescent="0.2">
      <c r="A23" s="24" t="s">
        <v>163</v>
      </c>
      <c r="B23" s="63" t="s">
        <v>147</v>
      </c>
      <c r="C23" s="26" t="s">
        <v>164</v>
      </c>
      <c r="D23" s="27">
        <v>51100</v>
      </c>
      <c r="E23" s="64">
        <v>12772.8</v>
      </c>
      <c r="F23" s="65">
        <f t="shared" si="0"/>
        <v>38327.199999999997</v>
      </c>
    </row>
    <row r="24" spans="1:6" ht="33.75" x14ac:dyDescent="0.2">
      <c r="A24" s="24" t="s">
        <v>165</v>
      </c>
      <c r="B24" s="63" t="s">
        <v>147</v>
      </c>
      <c r="C24" s="26" t="s">
        <v>166</v>
      </c>
      <c r="D24" s="27">
        <v>51100</v>
      </c>
      <c r="E24" s="64">
        <v>12772.8</v>
      </c>
      <c r="F24" s="65">
        <f t="shared" si="0"/>
        <v>38327.199999999997</v>
      </c>
    </row>
    <row r="25" spans="1:6" ht="22.5" x14ac:dyDescent="0.2">
      <c r="A25" s="24" t="s">
        <v>167</v>
      </c>
      <c r="B25" s="63" t="s">
        <v>147</v>
      </c>
      <c r="C25" s="26" t="s">
        <v>168</v>
      </c>
      <c r="D25" s="27">
        <v>3578550</v>
      </c>
      <c r="E25" s="64">
        <v>1016246.85</v>
      </c>
      <c r="F25" s="65">
        <f t="shared" si="0"/>
        <v>2562303.15</v>
      </c>
    </row>
    <row r="26" spans="1:6" ht="45" x14ac:dyDescent="0.2">
      <c r="A26" s="24" t="s">
        <v>169</v>
      </c>
      <c r="B26" s="63" t="s">
        <v>147</v>
      </c>
      <c r="C26" s="26" t="s">
        <v>170</v>
      </c>
      <c r="D26" s="27">
        <v>2667000</v>
      </c>
      <c r="E26" s="64">
        <v>669236.29</v>
      </c>
      <c r="F26" s="65">
        <f t="shared" si="0"/>
        <v>1997763.71</v>
      </c>
    </row>
    <row r="27" spans="1:6" ht="22.5" x14ac:dyDescent="0.2">
      <c r="A27" s="24" t="s">
        <v>159</v>
      </c>
      <c r="B27" s="63" t="s">
        <v>147</v>
      </c>
      <c r="C27" s="26" t="s">
        <v>171</v>
      </c>
      <c r="D27" s="27">
        <v>2048400</v>
      </c>
      <c r="E27" s="64">
        <v>533669.23</v>
      </c>
      <c r="F27" s="65">
        <f t="shared" si="0"/>
        <v>1514730.77</v>
      </c>
    </row>
    <row r="28" spans="1:6" ht="33.75" x14ac:dyDescent="0.2">
      <c r="A28" s="24" t="s">
        <v>161</v>
      </c>
      <c r="B28" s="63" t="s">
        <v>147</v>
      </c>
      <c r="C28" s="26" t="s">
        <v>172</v>
      </c>
      <c r="D28" s="27">
        <v>618600</v>
      </c>
      <c r="E28" s="64">
        <v>135567.06</v>
      </c>
      <c r="F28" s="65">
        <f t="shared" si="0"/>
        <v>483032.94</v>
      </c>
    </row>
    <row r="29" spans="1:6" ht="45" x14ac:dyDescent="0.2">
      <c r="A29" s="24" t="s">
        <v>173</v>
      </c>
      <c r="B29" s="63" t="s">
        <v>147</v>
      </c>
      <c r="C29" s="26" t="s">
        <v>174</v>
      </c>
      <c r="D29" s="27">
        <v>898550</v>
      </c>
      <c r="E29" s="64">
        <v>340272.44</v>
      </c>
      <c r="F29" s="65">
        <f t="shared" si="0"/>
        <v>558277.56000000006</v>
      </c>
    </row>
    <row r="30" spans="1:6" ht="33.75" x14ac:dyDescent="0.2">
      <c r="A30" s="24" t="s">
        <v>165</v>
      </c>
      <c r="B30" s="63" t="s">
        <v>147</v>
      </c>
      <c r="C30" s="26" t="s">
        <v>175</v>
      </c>
      <c r="D30" s="27">
        <v>169900</v>
      </c>
      <c r="E30" s="64">
        <v>42529.34</v>
      </c>
      <c r="F30" s="65">
        <f t="shared" si="0"/>
        <v>127370.66</v>
      </c>
    </row>
    <row r="31" spans="1:6" x14ac:dyDescent="0.2">
      <c r="A31" s="24" t="s">
        <v>176</v>
      </c>
      <c r="B31" s="63" t="s">
        <v>147</v>
      </c>
      <c r="C31" s="26" t="s">
        <v>177</v>
      </c>
      <c r="D31" s="27">
        <v>728650</v>
      </c>
      <c r="E31" s="64">
        <v>297743.09999999998</v>
      </c>
      <c r="F31" s="65">
        <f t="shared" si="0"/>
        <v>430906.9</v>
      </c>
    </row>
    <row r="32" spans="1:6" ht="33.75" x14ac:dyDescent="0.2">
      <c r="A32" s="24" t="s">
        <v>178</v>
      </c>
      <c r="B32" s="63" t="s">
        <v>147</v>
      </c>
      <c r="C32" s="26" t="s">
        <v>179</v>
      </c>
      <c r="D32" s="27">
        <v>13000</v>
      </c>
      <c r="E32" s="64">
        <v>6738.12</v>
      </c>
      <c r="F32" s="65">
        <f t="shared" si="0"/>
        <v>6261.88</v>
      </c>
    </row>
    <row r="33" spans="1:6" ht="22.5" x14ac:dyDescent="0.2">
      <c r="A33" s="24" t="s">
        <v>180</v>
      </c>
      <c r="B33" s="63" t="s">
        <v>147</v>
      </c>
      <c r="C33" s="26" t="s">
        <v>181</v>
      </c>
      <c r="D33" s="27">
        <v>5200</v>
      </c>
      <c r="E33" s="64">
        <v>3662</v>
      </c>
      <c r="F33" s="65">
        <f t="shared" si="0"/>
        <v>1538</v>
      </c>
    </row>
    <row r="34" spans="1:6" x14ac:dyDescent="0.2">
      <c r="A34" s="24" t="s">
        <v>182</v>
      </c>
      <c r="B34" s="63" t="s">
        <v>147</v>
      </c>
      <c r="C34" s="26" t="s">
        <v>183</v>
      </c>
      <c r="D34" s="27">
        <v>1780</v>
      </c>
      <c r="E34" s="64">
        <v>1240</v>
      </c>
      <c r="F34" s="65">
        <f t="shared" si="0"/>
        <v>540</v>
      </c>
    </row>
    <row r="35" spans="1:6" x14ac:dyDescent="0.2">
      <c r="A35" s="24" t="s">
        <v>184</v>
      </c>
      <c r="B35" s="63" t="s">
        <v>147</v>
      </c>
      <c r="C35" s="26" t="s">
        <v>185</v>
      </c>
      <c r="D35" s="27">
        <v>6020</v>
      </c>
      <c r="E35" s="64">
        <v>1836.12</v>
      </c>
      <c r="F35" s="65">
        <f t="shared" si="0"/>
        <v>4183.88</v>
      </c>
    </row>
    <row r="36" spans="1:6" x14ac:dyDescent="0.2">
      <c r="A36" s="24" t="s">
        <v>186</v>
      </c>
      <c r="B36" s="63" t="s">
        <v>147</v>
      </c>
      <c r="C36" s="26" t="s">
        <v>187</v>
      </c>
      <c r="D36" s="27">
        <v>200</v>
      </c>
      <c r="E36" s="64">
        <v>200</v>
      </c>
      <c r="F36" s="65" t="str">
        <f t="shared" si="0"/>
        <v>-</v>
      </c>
    </row>
    <row r="37" spans="1:6" ht="101.25" x14ac:dyDescent="0.2">
      <c r="A37" s="66" t="s">
        <v>188</v>
      </c>
      <c r="B37" s="63" t="s">
        <v>147</v>
      </c>
      <c r="C37" s="26" t="s">
        <v>189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176</v>
      </c>
      <c r="B38" s="63" t="s">
        <v>147</v>
      </c>
      <c r="C38" s="26" t="s">
        <v>190</v>
      </c>
      <c r="D38" s="27">
        <v>200</v>
      </c>
      <c r="E38" s="64">
        <v>200</v>
      </c>
      <c r="F38" s="65" t="str">
        <f t="shared" si="0"/>
        <v>-</v>
      </c>
    </row>
    <row r="39" spans="1:6" x14ac:dyDescent="0.2">
      <c r="A39" s="24"/>
      <c r="B39" s="63" t="s">
        <v>147</v>
      </c>
      <c r="C39" s="26" t="s">
        <v>191</v>
      </c>
      <c r="D39" s="27">
        <v>7700</v>
      </c>
      <c r="E39" s="64" t="s">
        <v>45</v>
      </c>
      <c r="F39" s="65">
        <f t="shared" si="0"/>
        <v>7700</v>
      </c>
    </row>
    <row r="40" spans="1:6" x14ac:dyDescent="0.2">
      <c r="A40" s="24" t="s">
        <v>192</v>
      </c>
      <c r="B40" s="63" t="s">
        <v>147</v>
      </c>
      <c r="C40" s="26" t="s">
        <v>193</v>
      </c>
      <c r="D40" s="27">
        <v>7700</v>
      </c>
      <c r="E40" s="64" t="s">
        <v>45</v>
      </c>
      <c r="F40" s="65">
        <f t="shared" si="0"/>
        <v>7700</v>
      </c>
    </row>
    <row r="41" spans="1:6" ht="56.25" x14ac:dyDescent="0.2">
      <c r="A41" s="24" t="s">
        <v>194</v>
      </c>
      <c r="B41" s="63" t="s">
        <v>147</v>
      </c>
      <c r="C41" s="26" t="s">
        <v>195</v>
      </c>
      <c r="D41" s="27">
        <v>7700</v>
      </c>
      <c r="E41" s="64" t="s">
        <v>45</v>
      </c>
      <c r="F41" s="65">
        <f t="shared" si="0"/>
        <v>7700</v>
      </c>
    </row>
    <row r="42" spans="1:6" x14ac:dyDescent="0.2">
      <c r="A42" s="24" t="s">
        <v>196</v>
      </c>
      <c r="B42" s="63" t="s">
        <v>147</v>
      </c>
      <c r="C42" s="26" t="s">
        <v>197</v>
      </c>
      <c r="D42" s="27">
        <v>7700</v>
      </c>
      <c r="E42" s="64" t="s">
        <v>45</v>
      </c>
      <c r="F42" s="65">
        <f t="shared" si="0"/>
        <v>7700</v>
      </c>
    </row>
    <row r="43" spans="1:6" ht="33.75" x14ac:dyDescent="0.2">
      <c r="A43" s="24" t="s">
        <v>198</v>
      </c>
      <c r="B43" s="63" t="s">
        <v>147</v>
      </c>
      <c r="C43" s="26" t="s">
        <v>199</v>
      </c>
      <c r="D43" s="27">
        <v>11000</v>
      </c>
      <c r="E43" s="64">
        <v>11000</v>
      </c>
      <c r="F43" s="65" t="str">
        <f t="shared" si="0"/>
        <v>-</v>
      </c>
    </row>
    <row r="44" spans="1:6" x14ac:dyDescent="0.2">
      <c r="A44" s="24"/>
      <c r="B44" s="63" t="s">
        <v>147</v>
      </c>
      <c r="C44" s="26" t="s">
        <v>200</v>
      </c>
      <c r="D44" s="27">
        <v>11000</v>
      </c>
      <c r="E44" s="64">
        <v>11000</v>
      </c>
      <c r="F44" s="65" t="str">
        <f t="shared" si="0"/>
        <v>-</v>
      </c>
    </row>
    <row r="45" spans="1:6" x14ac:dyDescent="0.2">
      <c r="A45" s="24" t="s">
        <v>192</v>
      </c>
      <c r="B45" s="63" t="s">
        <v>147</v>
      </c>
      <c r="C45" s="26" t="s">
        <v>201</v>
      </c>
      <c r="D45" s="27">
        <v>11000</v>
      </c>
      <c r="E45" s="64">
        <v>11000</v>
      </c>
      <c r="F45" s="65" t="str">
        <f t="shared" si="0"/>
        <v>-</v>
      </c>
    </row>
    <row r="46" spans="1:6" ht="56.25" x14ac:dyDescent="0.2">
      <c r="A46" s="24" t="s">
        <v>202</v>
      </c>
      <c r="B46" s="63" t="s">
        <v>147</v>
      </c>
      <c r="C46" s="26" t="s">
        <v>203</v>
      </c>
      <c r="D46" s="27">
        <v>11000</v>
      </c>
      <c r="E46" s="64">
        <v>11000</v>
      </c>
      <c r="F46" s="65" t="str">
        <f t="shared" si="0"/>
        <v>-</v>
      </c>
    </row>
    <row r="47" spans="1:6" x14ac:dyDescent="0.2">
      <c r="A47" s="24" t="s">
        <v>196</v>
      </c>
      <c r="B47" s="63" t="s">
        <v>147</v>
      </c>
      <c r="C47" s="26" t="s">
        <v>204</v>
      </c>
      <c r="D47" s="27">
        <v>11000</v>
      </c>
      <c r="E47" s="64">
        <v>11000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205</v>
      </c>
      <c r="B48" s="63" t="s">
        <v>147</v>
      </c>
      <c r="C48" s="26" t="s">
        <v>206</v>
      </c>
      <c r="D48" s="27">
        <v>41822.129999999997</v>
      </c>
      <c r="E48" s="64" t="s">
        <v>45</v>
      </c>
      <c r="F48" s="65">
        <f t="shared" si="1"/>
        <v>41822.129999999997</v>
      </c>
    </row>
    <row r="49" spans="1:6" x14ac:dyDescent="0.2">
      <c r="A49" s="24"/>
      <c r="B49" s="63" t="s">
        <v>147</v>
      </c>
      <c r="C49" s="26" t="s">
        <v>207</v>
      </c>
      <c r="D49" s="27">
        <v>41822.129999999997</v>
      </c>
      <c r="E49" s="64" t="s">
        <v>45</v>
      </c>
      <c r="F49" s="65">
        <f t="shared" si="1"/>
        <v>41822.129999999997</v>
      </c>
    </row>
    <row r="50" spans="1:6" x14ac:dyDescent="0.2">
      <c r="A50" s="24" t="s">
        <v>208</v>
      </c>
      <c r="B50" s="63" t="s">
        <v>147</v>
      </c>
      <c r="C50" s="26" t="s">
        <v>209</v>
      </c>
      <c r="D50" s="27">
        <v>41822.129999999997</v>
      </c>
      <c r="E50" s="64" t="s">
        <v>45</v>
      </c>
      <c r="F50" s="65">
        <f t="shared" si="1"/>
        <v>41822.129999999997</v>
      </c>
    </row>
    <row r="51" spans="1:6" ht="56.25" x14ac:dyDescent="0.2">
      <c r="A51" s="24" t="s">
        <v>210</v>
      </c>
      <c r="B51" s="63" t="s">
        <v>147</v>
      </c>
      <c r="C51" s="26" t="s">
        <v>211</v>
      </c>
      <c r="D51" s="27">
        <v>41822.129999999997</v>
      </c>
      <c r="E51" s="64" t="s">
        <v>45</v>
      </c>
      <c r="F51" s="65">
        <f t="shared" si="1"/>
        <v>41822.129999999997</v>
      </c>
    </row>
    <row r="52" spans="1:6" x14ac:dyDescent="0.2">
      <c r="A52" s="24" t="s">
        <v>212</v>
      </c>
      <c r="B52" s="63" t="s">
        <v>147</v>
      </c>
      <c r="C52" s="26" t="s">
        <v>213</v>
      </c>
      <c r="D52" s="27">
        <v>41822.129999999997</v>
      </c>
      <c r="E52" s="64" t="s">
        <v>45</v>
      </c>
      <c r="F52" s="65">
        <f t="shared" si="1"/>
        <v>41822.129999999997</v>
      </c>
    </row>
    <row r="53" spans="1:6" x14ac:dyDescent="0.2">
      <c r="A53" s="24" t="s">
        <v>214</v>
      </c>
      <c r="B53" s="63" t="s">
        <v>147</v>
      </c>
      <c r="C53" s="26" t="s">
        <v>215</v>
      </c>
      <c r="D53" s="27">
        <v>65000</v>
      </c>
      <c r="E53" s="64" t="s">
        <v>45</v>
      </c>
      <c r="F53" s="65">
        <f t="shared" si="1"/>
        <v>65000</v>
      </c>
    </row>
    <row r="54" spans="1:6" x14ac:dyDescent="0.2">
      <c r="A54" s="24"/>
      <c r="B54" s="63" t="s">
        <v>147</v>
      </c>
      <c r="C54" s="26" t="s">
        <v>216</v>
      </c>
      <c r="D54" s="27">
        <v>65000</v>
      </c>
      <c r="E54" s="64" t="s">
        <v>45</v>
      </c>
      <c r="F54" s="65">
        <f t="shared" si="1"/>
        <v>65000</v>
      </c>
    </row>
    <row r="55" spans="1:6" x14ac:dyDescent="0.2">
      <c r="A55" s="24" t="s">
        <v>192</v>
      </c>
      <c r="B55" s="63" t="s">
        <v>147</v>
      </c>
      <c r="C55" s="26" t="s">
        <v>217</v>
      </c>
      <c r="D55" s="27">
        <v>65000</v>
      </c>
      <c r="E55" s="64" t="s">
        <v>45</v>
      </c>
      <c r="F55" s="65">
        <f t="shared" si="1"/>
        <v>65000</v>
      </c>
    </row>
    <row r="56" spans="1:6" ht="56.25" x14ac:dyDescent="0.2">
      <c r="A56" s="24" t="s">
        <v>218</v>
      </c>
      <c r="B56" s="63" t="s">
        <v>147</v>
      </c>
      <c r="C56" s="26" t="s">
        <v>219</v>
      </c>
      <c r="D56" s="27">
        <v>45000</v>
      </c>
      <c r="E56" s="64" t="s">
        <v>45</v>
      </c>
      <c r="F56" s="65">
        <f t="shared" si="1"/>
        <v>45000</v>
      </c>
    </row>
    <row r="57" spans="1:6" x14ac:dyDescent="0.2">
      <c r="A57" s="24" t="s">
        <v>176</v>
      </c>
      <c r="B57" s="63" t="s">
        <v>147</v>
      </c>
      <c r="C57" s="26" t="s">
        <v>220</v>
      </c>
      <c r="D57" s="27">
        <v>45000</v>
      </c>
      <c r="E57" s="64" t="s">
        <v>45</v>
      </c>
      <c r="F57" s="65">
        <f t="shared" si="1"/>
        <v>45000</v>
      </c>
    </row>
    <row r="58" spans="1:6" ht="33.75" x14ac:dyDescent="0.2">
      <c r="A58" s="24" t="s">
        <v>221</v>
      </c>
      <c r="B58" s="63" t="s">
        <v>147</v>
      </c>
      <c r="C58" s="26" t="s">
        <v>222</v>
      </c>
      <c r="D58" s="27">
        <v>20000</v>
      </c>
      <c r="E58" s="64" t="s">
        <v>45</v>
      </c>
      <c r="F58" s="65">
        <f t="shared" si="1"/>
        <v>20000</v>
      </c>
    </row>
    <row r="59" spans="1:6" x14ac:dyDescent="0.2">
      <c r="A59" s="24" t="s">
        <v>184</v>
      </c>
      <c r="B59" s="63" t="s">
        <v>147</v>
      </c>
      <c r="C59" s="26" t="s">
        <v>223</v>
      </c>
      <c r="D59" s="27">
        <v>20000</v>
      </c>
      <c r="E59" s="64" t="s">
        <v>45</v>
      </c>
      <c r="F59" s="65">
        <f t="shared" si="1"/>
        <v>20000</v>
      </c>
    </row>
    <row r="60" spans="1:6" x14ac:dyDescent="0.2">
      <c r="A60" s="24" t="s">
        <v>224</v>
      </c>
      <c r="B60" s="63" t="s">
        <v>147</v>
      </c>
      <c r="C60" s="26" t="s">
        <v>225</v>
      </c>
      <c r="D60" s="27">
        <v>83300</v>
      </c>
      <c r="E60" s="64">
        <v>18310.09</v>
      </c>
      <c r="F60" s="65">
        <f t="shared" si="1"/>
        <v>64989.91</v>
      </c>
    </row>
    <row r="61" spans="1:6" x14ac:dyDescent="0.2">
      <c r="A61" s="24" t="s">
        <v>226</v>
      </c>
      <c r="B61" s="63" t="s">
        <v>147</v>
      </c>
      <c r="C61" s="26" t="s">
        <v>227</v>
      </c>
      <c r="D61" s="27">
        <v>83300</v>
      </c>
      <c r="E61" s="64">
        <v>18310.09</v>
      </c>
      <c r="F61" s="65">
        <f t="shared" si="1"/>
        <v>64989.91</v>
      </c>
    </row>
    <row r="62" spans="1:6" x14ac:dyDescent="0.2">
      <c r="A62" s="24"/>
      <c r="B62" s="63" t="s">
        <v>147</v>
      </c>
      <c r="C62" s="26" t="s">
        <v>228</v>
      </c>
      <c r="D62" s="27">
        <v>83300</v>
      </c>
      <c r="E62" s="64">
        <v>18310.09</v>
      </c>
      <c r="F62" s="65">
        <f t="shared" si="1"/>
        <v>64989.91</v>
      </c>
    </row>
    <row r="63" spans="1:6" x14ac:dyDescent="0.2">
      <c r="A63" s="24" t="s">
        <v>186</v>
      </c>
      <c r="B63" s="63" t="s">
        <v>147</v>
      </c>
      <c r="C63" s="26" t="s">
        <v>229</v>
      </c>
      <c r="D63" s="27">
        <v>83300</v>
      </c>
      <c r="E63" s="64">
        <v>18310.09</v>
      </c>
      <c r="F63" s="65">
        <f t="shared" si="1"/>
        <v>64989.91</v>
      </c>
    </row>
    <row r="64" spans="1:6" ht="67.5" x14ac:dyDescent="0.2">
      <c r="A64" s="66" t="s">
        <v>230</v>
      </c>
      <c r="B64" s="63" t="s">
        <v>147</v>
      </c>
      <c r="C64" s="26" t="s">
        <v>231</v>
      </c>
      <c r="D64" s="27">
        <v>83300</v>
      </c>
      <c r="E64" s="64">
        <v>18310.09</v>
      </c>
      <c r="F64" s="65">
        <f t="shared" si="1"/>
        <v>64989.91</v>
      </c>
    </row>
    <row r="65" spans="1:6" ht="22.5" x14ac:dyDescent="0.2">
      <c r="A65" s="24" t="s">
        <v>159</v>
      </c>
      <c r="B65" s="63" t="s">
        <v>147</v>
      </c>
      <c r="C65" s="26" t="s">
        <v>232</v>
      </c>
      <c r="D65" s="27">
        <v>64000</v>
      </c>
      <c r="E65" s="64">
        <v>14536</v>
      </c>
      <c r="F65" s="65">
        <f t="shared" si="1"/>
        <v>49464</v>
      </c>
    </row>
    <row r="66" spans="1:6" ht="33.75" x14ac:dyDescent="0.2">
      <c r="A66" s="24" t="s">
        <v>161</v>
      </c>
      <c r="B66" s="63" t="s">
        <v>147</v>
      </c>
      <c r="C66" s="26" t="s">
        <v>233</v>
      </c>
      <c r="D66" s="27">
        <v>19300</v>
      </c>
      <c r="E66" s="64">
        <v>3774.09</v>
      </c>
      <c r="F66" s="65">
        <f t="shared" si="1"/>
        <v>15525.91</v>
      </c>
    </row>
    <row r="67" spans="1:6" ht="22.5" x14ac:dyDescent="0.2">
      <c r="A67" s="24" t="s">
        <v>234</v>
      </c>
      <c r="B67" s="63" t="s">
        <v>147</v>
      </c>
      <c r="C67" s="26" t="s">
        <v>235</v>
      </c>
      <c r="D67" s="27">
        <v>18000</v>
      </c>
      <c r="E67" s="64" t="s">
        <v>45</v>
      </c>
      <c r="F67" s="65">
        <f t="shared" si="1"/>
        <v>18000</v>
      </c>
    </row>
    <row r="68" spans="1:6" ht="33.75" x14ac:dyDescent="0.2">
      <c r="A68" s="24" t="s">
        <v>236</v>
      </c>
      <c r="B68" s="63" t="s">
        <v>147</v>
      </c>
      <c r="C68" s="26" t="s">
        <v>237</v>
      </c>
      <c r="D68" s="27">
        <v>18000</v>
      </c>
      <c r="E68" s="64" t="s">
        <v>45</v>
      </c>
      <c r="F68" s="65">
        <f t="shared" si="1"/>
        <v>18000</v>
      </c>
    </row>
    <row r="69" spans="1:6" x14ac:dyDescent="0.2">
      <c r="A69" s="24" t="s">
        <v>238</v>
      </c>
      <c r="B69" s="63" t="s">
        <v>147</v>
      </c>
      <c r="C69" s="26" t="s">
        <v>239</v>
      </c>
      <c r="D69" s="27">
        <v>18000</v>
      </c>
      <c r="E69" s="64" t="s">
        <v>45</v>
      </c>
      <c r="F69" s="65">
        <f t="shared" si="1"/>
        <v>18000</v>
      </c>
    </row>
    <row r="70" spans="1:6" ht="67.5" x14ac:dyDescent="0.2">
      <c r="A70" s="24" t="s">
        <v>240</v>
      </c>
      <c r="B70" s="63" t="s">
        <v>147</v>
      </c>
      <c r="C70" s="26" t="s">
        <v>241</v>
      </c>
      <c r="D70" s="27">
        <v>18000</v>
      </c>
      <c r="E70" s="64" t="s">
        <v>45</v>
      </c>
      <c r="F70" s="65">
        <f t="shared" si="1"/>
        <v>18000</v>
      </c>
    </row>
    <row r="71" spans="1:6" x14ac:dyDescent="0.2">
      <c r="A71" s="24" t="s">
        <v>176</v>
      </c>
      <c r="B71" s="63" t="s">
        <v>147</v>
      </c>
      <c r="C71" s="26" t="s">
        <v>242</v>
      </c>
      <c r="D71" s="27">
        <v>18000</v>
      </c>
      <c r="E71" s="64" t="s">
        <v>45</v>
      </c>
      <c r="F71" s="65">
        <f t="shared" si="1"/>
        <v>18000</v>
      </c>
    </row>
    <row r="72" spans="1:6" x14ac:dyDescent="0.2">
      <c r="A72" s="24" t="s">
        <v>243</v>
      </c>
      <c r="B72" s="63" t="s">
        <v>147</v>
      </c>
      <c r="C72" s="26" t="s">
        <v>244</v>
      </c>
      <c r="D72" s="27">
        <v>580750</v>
      </c>
      <c r="E72" s="64">
        <v>199986.3</v>
      </c>
      <c r="F72" s="65">
        <f t="shared" si="1"/>
        <v>380763.7</v>
      </c>
    </row>
    <row r="73" spans="1:6" x14ac:dyDescent="0.2">
      <c r="A73" s="24" t="s">
        <v>245</v>
      </c>
      <c r="B73" s="63" t="s">
        <v>147</v>
      </c>
      <c r="C73" s="26" t="s">
        <v>246</v>
      </c>
      <c r="D73" s="27">
        <v>580750</v>
      </c>
      <c r="E73" s="64">
        <v>199986.3</v>
      </c>
      <c r="F73" s="65">
        <f t="shared" si="1"/>
        <v>380763.7</v>
      </c>
    </row>
    <row r="74" spans="1:6" ht="22.5" x14ac:dyDescent="0.2">
      <c r="A74" s="24" t="s">
        <v>247</v>
      </c>
      <c r="B74" s="63" t="s">
        <v>147</v>
      </c>
      <c r="C74" s="26" t="s">
        <v>248</v>
      </c>
      <c r="D74" s="27">
        <v>563500</v>
      </c>
      <c r="E74" s="64">
        <v>199986.3</v>
      </c>
      <c r="F74" s="65">
        <f t="shared" si="1"/>
        <v>363513.7</v>
      </c>
    </row>
    <row r="75" spans="1:6" ht="67.5" x14ac:dyDescent="0.2">
      <c r="A75" s="66" t="s">
        <v>249</v>
      </c>
      <c r="B75" s="63" t="s">
        <v>147</v>
      </c>
      <c r="C75" s="26" t="s">
        <v>250</v>
      </c>
      <c r="D75" s="27">
        <v>362000</v>
      </c>
      <c r="E75" s="64">
        <v>133206.70000000001</v>
      </c>
      <c r="F75" s="65">
        <f t="shared" si="1"/>
        <v>228793.3</v>
      </c>
    </row>
    <row r="76" spans="1:6" x14ac:dyDescent="0.2">
      <c r="A76" s="24" t="s">
        <v>176</v>
      </c>
      <c r="B76" s="63" t="s">
        <v>147</v>
      </c>
      <c r="C76" s="26" t="s">
        <v>251</v>
      </c>
      <c r="D76" s="27">
        <v>362000</v>
      </c>
      <c r="E76" s="64">
        <v>133206.70000000001</v>
      </c>
      <c r="F76" s="65">
        <f t="shared" si="1"/>
        <v>228793.3</v>
      </c>
    </row>
    <row r="77" spans="1:6" ht="56.25" x14ac:dyDescent="0.2">
      <c r="A77" s="24" t="s">
        <v>252</v>
      </c>
      <c r="B77" s="63" t="s">
        <v>147</v>
      </c>
      <c r="C77" s="26" t="s">
        <v>253</v>
      </c>
      <c r="D77" s="27">
        <v>201500</v>
      </c>
      <c r="E77" s="64">
        <v>66779.600000000006</v>
      </c>
      <c r="F77" s="65">
        <f t="shared" si="1"/>
        <v>134720.4</v>
      </c>
    </row>
    <row r="78" spans="1:6" x14ac:dyDescent="0.2">
      <c r="A78" s="24" t="s">
        <v>176</v>
      </c>
      <c r="B78" s="63" t="s">
        <v>147</v>
      </c>
      <c r="C78" s="26" t="s">
        <v>254</v>
      </c>
      <c r="D78" s="27">
        <v>201500</v>
      </c>
      <c r="E78" s="64">
        <v>66779.600000000006</v>
      </c>
      <c r="F78" s="65">
        <f t="shared" si="1"/>
        <v>134720.4</v>
      </c>
    </row>
    <row r="79" spans="1:6" x14ac:dyDescent="0.2">
      <c r="A79" s="24"/>
      <c r="B79" s="63" t="s">
        <v>147</v>
      </c>
      <c r="C79" s="26" t="s">
        <v>255</v>
      </c>
      <c r="D79" s="27">
        <v>17250</v>
      </c>
      <c r="E79" s="64" t="s">
        <v>45</v>
      </c>
      <c r="F79" s="65">
        <f t="shared" ref="F79:F105" si="2">IF(OR(D79="-",IF(E79="-",0,E79)&gt;=IF(D79="-",0,D79)),"-",IF(D79="-",0,D79)-IF(E79="-",0,E79))</f>
        <v>17250</v>
      </c>
    </row>
    <row r="80" spans="1:6" x14ac:dyDescent="0.2">
      <c r="A80" s="24" t="s">
        <v>208</v>
      </c>
      <c r="B80" s="63" t="s">
        <v>147</v>
      </c>
      <c r="C80" s="26" t="s">
        <v>256</v>
      </c>
      <c r="D80" s="27">
        <v>17250</v>
      </c>
      <c r="E80" s="64" t="s">
        <v>45</v>
      </c>
      <c r="F80" s="65">
        <f t="shared" si="2"/>
        <v>17250</v>
      </c>
    </row>
    <row r="81" spans="1:6" ht="45" x14ac:dyDescent="0.2">
      <c r="A81" s="24" t="s">
        <v>257</v>
      </c>
      <c r="B81" s="63" t="s">
        <v>147</v>
      </c>
      <c r="C81" s="26" t="s">
        <v>258</v>
      </c>
      <c r="D81" s="27">
        <v>17250</v>
      </c>
      <c r="E81" s="64" t="s">
        <v>45</v>
      </c>
      <c r="F81" s="65">
        <f t="shared" si="2"/>
        <v>17250</v>
      </c>
    </row>
    <row r="82" spans="1:6" x14ac:dyDescent="0.2">
      <c r="A82" s="24" t="s">
        <v>176</v>
      </c>
      <c r="B82" s="63" t="s">
        <v>147</v>
      </c>
      <c r="C82" s="26" t="s">
        <v>259</v>
      </c>
      <c r="D82" s="27">
        <v>17250</v>
      </c>
      <c r="E82" s="64" t="s">
        <v>45</v>
      </c>
      <c r="F82" s="65">
        <f t="shared" si="2"/>
        <v>17250</v>
      </c>
    </row>
    <row r="83" spans="1:6" x14ac:dyDescent="0.2">
      <c r="A83" s="24" t="s">
        <v>260</v>
      </c>
      <c r="B83" s="63" t="s">
        <v>147</v>
      </c>
      <c r="C83" s="26" t="s">
        <v>261</v>
      </c>
      <c r="D83" s="27">
        <v>2127800</v>
      </c>
      <c r="E83" s="64">
        <v>618768.17000000004</v>
      </c>
      <c r="F83" s="65">
        <f t="shared" si="2"/>
        <v>1509031.83</v>
      </c>
    </row>
    <row r="84" spans="1:6" x14ac:dyDescent="0.2">
      <c r="A84" s="24" t="s">
        <v>262</v>
      </c>
      <c r="B84" s="63" t="s">
        <v>147</v>
      </c>
      <c r="C84" s="26" t="s">
        <v>263</v>
      </c>
      <c r="D84" s="27">
        <v>2127800</v>
      </c>
      <c r="E84" s="64">
        <v>618768.17000000004</v>
      </c>
      <c r="F84" s="65">
        <f t="shared" si="2"/>
        <v>1509031.83</v>
      </c>
    </row>
    <row r="85" spans="1:6" ht="22.5" x14ac:dyDescent="0.2">
      <c r="A85" s="24" t="s">
        <v>264</v>
      </c>
      <c r="B85" s="63" t="s">
        <v>147</v>
      </c>
      <c r="C85" s="26" t="s">
        <v>265</v>
      </c>
      <c r="D85" s="27">
        <v>2127800</v>
      </c>
      <c r="E85" s="64">
        <v>618768.17000000004</v>
      </c>
      <c r="F85" s="65">
        <f t="shared" si="2"/>
        <v>1509031.83</v>
      </c>
    </row>
    <row r="86" spans="1:6" ht="67.5" x14ac:dyDescent="0.2">
      <c r="A86" s="66" t="s">
        <v>266</v>
      </c>
      <c r="B86" s="63" t="s">
        <v>147</v>
      </c>
      <c r="C86" s="26" t="s">
        <v>267</v>
      </c>
      <c r="D86" s="27">
        <v>2127800</v>
      </c>
      <c r="E86" s="64">
        <v>618768.17000000004</v>
      </c>
      <c r="F86" s="65">
        <f t="shared" si="2"/>
        <v>1509031.83</v>
      </c>
    </row>
    <row r="87" spans="1:6" ht="45" x14ac:dyDescent="0.2">
      <c r="A87" s="24" t="s">
        <v>268</v>
      </c>
      <c r="B87" s="63" t="s">
        <v>147</v>
      </c>
      <c r="C87" s="26" t="s">
        <v>269</v>
      </c>
      <c r="D87" s="27">
        <v>2127800</v>
      </c>
      <c r="E87" s="64">
        <v>618768.17000000004</v>
      </c>
      <c r="F87" s="65">
        <f t="shared" si="2"/>
        <v>1509031.83</v>
      </c>
    </row>
    <row r="88" spans="1:6" x14ac:dyDescent="0.2">
      <c r="A88" s="24" t="s">
        <v>270</v>
      </c>
      <c r="B88" s="63" t="s">
        <v>147</v>
      </c>
      <c r="C88" s="26" t="s">
        <v>271</v>
      </c>
      <c r="D88" s="27">
        <v>104000</v>
      </c>
      <c r="E88" s="64">
        <v>24336.76</v>
      </c>
      <c r="F88" s="65">
        <f t="shared" si="2"/>
        <v>79663.240000000005</v>
      </c>
    </row>
    <row r="89" spans="1:6" x14ac:dyDescent="0.2">
      <c r="A89" s="24" t="s">
        <v>272</v>
      </c>
      <c r="B89" s="63" t="s">
        <v>147</v>
      </c>
      <c r="C89" s="26" t="s">
        <v>273</v>
      </c>
      <c r="D89" s="27">
        <v>100000</v>
      </c>
      <c r="E89" s="64">
        <v>21336.76</v>
      </c>
      <c r="F89" s="65">
        <f t="shared" si="2"/>
        <v>78663.240000000005</v>
      </c>
    </row>
    <row r="90" spans="1:6" x14ac:dyDescent="0.2">
      <c r="A90" s="24"/>
      <c r="B90" s="63" t="s">
        <v>147</v>
      </c>
      <c r="C90" s="26" t="s">
        <v>274</v>
      </c>
      <c r="D90" s="27">
        <v>100000</v>
      </c>
      <c r="E90" s="64">
        <v>21336.76</v>
      </c>
      <c r="F90" s="65">
        <f t="shared" si="2"/>
        <v>78663.240000000005</v>
      </c>
    </row>
    <row r="91" spans="1:6" x14ac:dyDescent="0.2">
      <c r="A91" s="24" t="s">
        <v>192</v>
      </c>
      <c r="B91" s="63" t="s">
        <v>147</v>
      </c>
      <c r="C91" s="26" t="s">
        <v>275</v>
      </c>
      <c r="D91" s="27">
        <v>100000</v>
      </c>
      <c r="E91" s="64">
        <v>21336.76</v>
      </c>
      <c r="F91" s="65">
        <f t="shared" si="2"/>
        <v>78663.240000000005</v>
      </c>
    </row>
    <row r="92" spans="1:6" ht="56.25" x14ac:dyDescent="0.2">
      <c r="A92" s="24" t="s">
        <v>276</v>
      </c>
      <c r="B92" s="63" t="s">
        <v>147</v>
      </c>
      <c r="C92" s="26" t="s">
        <v>277</v>
      </c>
      <c r="D92" s="27">
        <v>100000</v>
      </c>
      <c r="E92" s="64">
        <v>21336.76</v>
      </c>
      <c r="F92" s="65">
        <f t="shared" si="2"/>
        <v>78663.240000000005</v>
      </c>
    </row>
    <row r="93" spans="1:6" x14ac:dyDescent="0.2">
      <c r="A93" s="24" t="s">
        <v>278</v>
      </c>
      <c r="B93" s="63" t="s">
        <v>147</v>
      </c>
      <c r="C93" s="26" t="s">
        <v>279</v>
      </c>
      <c r="D93" s="27">
        <v>100000</v>
      </c>
      <c r="E93" s="64">
        <v>21336.76</v>
      </c>
      <c r="F93" s="65">
        <f t="shared" si="2"/>
        <v>78663.240000000005</v>
      </c>
    </row>
    <row r="94" spans="1:6" x14ac:dyDescent="0.2">
      <c r="A94" s="24" t="s">
        <v>280</v>
      </c>
      <c r="B94" s="63" t="s">
        <v>147</v>
      </c>
      <c r="C94" s="26" t="s">
        <v>281</v>
      </c>
      <c r="D94" s="27">
        <v>4000</v>
      </c>
      <c r="E94" s="64">
        <v>3000</v>
      </c>
      <c r="F94" s="65">
        <f t="shared" si="2"/>
        <v>1000</v>
      </c>
    </row>
    <row r="95" spans="1:6" x14ac:dyDescent="0.2">
      <c r="A95" s="24"/>
      <c r="B95" s="63" t="s">
        <v>147</v>
      </c>
      <c r="C95" s="26" t="s">
        <v>282</v>
      </c>
      <c r="D95" s="27">
        <v>4000</v>
      </c>
      <c r="E95" s="64">
        <v>3000</v>
      </c>
      <c r="F95" s="65">
        <f t="shared" si="2"/>
        <v>1000</v>
      </c>
    </row>
    <row r="96" spans="1:6" x14ac:dyDescent="0.2">
      <c r="A96" s="24" t="s">
        <v>208</v>
      </c>
      <c r="B96" s="63" t="s">
        <v>147</v>
      </c>
      <c r="C96" s="26" t="s">
        <v>283</v>
      </c>
      <c r="D96" s="27">
        <v>4000</v>
      </c>
      <c r="E96" s="64">
        <v>3000</v>
      </c>
      <c r="F96" s="65">
        <f t="shared" si="2"/>
        <v>1000</v>
      </c>
    </row>
    <row r="97" spans="1:6" ht="56.25" x14ac:dyDescent="0.2">
      <c r="A97" s="24" t="s">
        <v>210</v>
      </c>
      <c r="B97" s="63" t="s">
        <v>147</v>
      </c>
      <c r="C97" s="26" t="s">
        <v>284</v>
      </c>
      <c r="D97" s="27">
        <v>4000</v>
      </c>
      <c r="E97" s="64">
        <v>3000</v>
      </c>
      <c r="F97" s="65">
        <f t="shared" si="2"/>
        <v>1000</v>
      </c>
    </row>
    <row r="98" spans="1:6" ht="22.5" x14ac:dyDescent="0.2">
      <c r="A98" s="24" t="s">
        <v>285</v>
      </c>
      <c r="B98" s="63" t="s">
        <v>147</v>
      </c>
      <c r="C98" s="26" t="s">
        <v>286</v>
      </c>
      <c r="D98" s="27">
        <v>1000</v>
      </c>
      <c r="E98" s="64" t="s">
        <v>45</v>
      </c>
      <c r="F98" s="65">
        <f t="shared" si="2"/>
        <v>1000</v>
      </c>
    </row>
    <row r="99" spans="1:6" x14ac:dyDescent="0.2">
      <c r="A99" s="24" t="s">
        <v>287</v>
      </c>
      <c r="B99" s="63" t="s">
        <v>147</v>
      </c>
      <c r="C99" s="26" t="s">
        <v>288</v>
      </c>
      <c r="D99" s="27">
        <v>3000</v>
      </c>
      <c r="E99" s="64">
        <v>3000</v>
      </c>
      <c r="F99" s="65" t="str">
        <f t="shared" si="2"/>
        <v>-</v>
      </c>
    </row>
    <row r="100" spans="1:6" x14ac:dyDescent="0.2">
      <c r="A100" s="24" t="s">
        <v>289</v>
      </c>
      <c r="B100" s="63" t="s">
        <v>147</v>
      </c>
      <c r="C100" s="26" t="s">
        <v>290</v>
      </c>
      <c r="D100" s="27">
        <v>14177.87</v>
      </c>
      <c r="E100" s="64">
        <v>14177.87</v>
      </c>
      <c r="F100" s="65" t="str">
        <f t="shared" si="2"/>
        <v>-</v>
      </c>
    </row>
    <row r="101" spans="1:6" x14ac:dyDescent="0.2">
      <c r="A101" s="24" t="s">
        <v>291</v>
      </c>
      <c r="B101" s="63" t="s">
        <v>147</v>
      </c>
      <c r="C101" s="26" t="s">
        <v>292</v>
      </c>
      <c r="D101" s="27">
        <v>14177.87</v>
      </c>
      <c r="E101" s="64">
        <v>14177.87</v>
      </c>
      <c r="F101" s="65" t="str">
        <f t="shared" si="2"/>
        <v>-</v>
      </c>
    </row>
    <row r="102" spans="1:6" x14ac:dyDescent="0.2">
      <c r="A102" s="24"/>
      <c r="B102" s="63" t="s">
        <v>147</v>
      </c>
      <c r="C102" s="26" t="s">
        <v>293</v>
      </c>
      <c r="D102" s="27">
        <v>14177.87</v>
      </c>
      <c r="E102" s="64">
        <v>14177.87</v>
      </c>
      <c r="F102" s="65" t="str">
        <f t="shared" si="2"/>
        <v>-</v>
      </c>
    </row>
    <row r="103" spans="1:6" x14ac:dyDescent="0.2">
      <c r="A103" s="24" t="s">
        <v>208</v>
      </c>
      <c r="B103" s="63" t="s">
        <v>147</v>
      </c>
      <c r="C103" s="26" t="s">
        <v>294</v>
      </c>
      <c r="D103" s="27">
        <v>14177.87</v>
      </c>
      <c r="E103" s="64">
        <v>14177.87</v>
      </c>
      <c r="F103" s="65" t="str">
        <f t="shared" si="2"/>
        <v>-</v>
      </c>
    </row>
    <row r="104" spans="1:6" ht="56.25" x14ac:dyDescent="0.2">
      <c r="A104" s="24" t="s">
        <v>210</v>
      </c>
      <c r="B104" s="63" t="s">
        <v>147</v>
      </c>
      <c r="C104" s="26" t="s">
        <v>295</v>
      </c>
      <c r="D104" s="27">
        <v>14177.87</v>
      </c>
      <c r="E104" s="64">
        <v>14177.87</v>
      </c>
      <c r="F104" s="65" t="str">
        <f t="shared" si="2"/>
        <v>-</v>
      </c>
    </row>
    <row r="105" spans="1:6" x14ac:dyDescent="0.2">
      <c r="A105" s="24" t="s">
        <v>176</v>
      </c>
      <c r="B105" s="63" t="s">
        <v>147</v>
      </c>
      <c r="C105" s="26" t="s">
        <v>296</v>
      </c>
      <c r="D105" s="27">
        <v>14177.87</v>
      </c>
      <c r="E105" s="64">
        <v>14177.87</v>
      </c>
      <c r="F105" s="65" t="str">
        <f t="shared" si="2"/>
        <v>-</v>
      </c>
    </row>
    <row r="106" spans="1:6" ht="9" customHeight="1" x14ac:dyDescent="0.2">
      <c r="A106" s="67"/>
      <c r="B106" s="68"/>
      <c r="C106" s="69"/>
      <c r="D106" s="70"/>
      <c r="E106" s="68"/>
      <c r="F106" s="68"/>
    </row>
    <row r="107" spans="1:6" ht="13.5" customHeight="1" x14ac:dyDescent="0.2">
      <c r="A107" s="71" t="s">
        <v>297</v>
      </c>
      <c r="B107" s="72" t="s">
        <v>298</v>
      </c>
      <c r="C107" s="73" t="s">
        <v>148</v>
      </c>
      <c r="D107" s="74">
        <v>-100000</v>
      </c>
      <c r="E107" s="74">
        <v>1629132.37</v>
      </c>
      <c r="F107" s="75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C12" sqref="C12"/>
    </sheetView>
  </sheetViews>
  <sheetFormatPr defaultRowHeight="12.75" customHeight="1" x14ac:dyDescent="0.2"/>
  <cols>
    <col min="1" max="1" width="42.28515625" style="101" customWidth="1"/>
    <col min="2" max="2" width="5.5703125" style="101" customWidth="1"/>
    <col min="3" max="3" width="30.7109375" style="101" customWidth="1"/>
    <col min="4" max="6" width="18.7109375" style="101" customWidth="1"/>
    <col min="7" max="16384" width="9.140625" style="101"/>
  </cols>
  <sheetData>
    <row r="1" spans="1:6" ht="11.1" customHeight="1" x14ac:dyDescent="0.2">
      <c r="A1" s="100" t="s">
        <v>300</v>
      </c>
      <c r="B1" s="100"/>
      <c r="C1" s="100"/>
      <c r="D1" s="100"/>
      <c r="E1" s="100"/>
      <c r="F1" s="100"/>
    </row>
    <row r="2" spans="1:6" ht="13.15" customHeight="1" x14ac:dyDescent="0.25">
      <c r="A2" s="88" t="s">
        <v>301</v>
      </c>
      <c r="B2" s="88"/>
      <c r="C2" s="88"/>
      <c r="D2" s="88"/>
      <c r="E2" s="88"/>
      <c r="F2" s="88"/>
    </row>
    <row r="3" spans="1:6" ht="9" customHeight="1" x14ac:dyDescent="0.2">
      <c r="A3" s="102"/>
      <c r="B3" s="103"/>
      <c r="C3" s="104"/>
      <c r="D3" s="105"/>
      <c r="E3" s="105"/>
      <c r="F3" s="104"/>
    </row>
    <row r="4" spans="1:6" ht="13.9" customHeight="1" x14ac:dyDescent="0.2">
      <c r="A4" s="106" t="s">
        <v>22</v>
      </c>
      <c r="B4" s="107" t="s">
        <v>23</v>
      </c>
      <c r="C4" s="108" t="s">
        <v>302</v>
      </c>
      <c r="D4" s="109" t="s">
        <v>25</v>
      </c>
      <c r="E4" s="109" t="s">
        <v>26</v>
      </c>
      <c r="F4" s="110" t="s">
        <v>27</v>
      </c>
    </row>
    <row r="5" spans="1:6" ht="4.9000000000000004" customHeight="1" x14ac:dyDescent="0.2">
      <c r="A5" s="111"/>
      <c r="B5" s="112"/>
      <c r="C5" s="113"/>
      <c r="D5" s="114"/>
      <c r="E5" s="114"/>
      <c r="F5" s="115"/>
    </row>
    <row r="6" spans="1:6" ht="6" customHeight="1" x14ac:dyDescent="0.2">
      <c r="A6" s="111"/>
      <c r="B6" s="112"/>
      <c r="C6" s="113"/>
      <c r="D6" s="114"/>
      <c r="E6" s="114"/>
      <c r="F6" s="115"/>
    </row>
    <row r="7" spans="1:6" ht="4.9000000000000004" customHeight="1" x14ac:dyDescent="0.2">
      <c r="A7" s="111"/>
      <c r="B7" s="112"/>
      <c r="C7" s="113"/>
      <c r="D7" s="114"/>
      <c r="E7" s="114"/>
      <c r="F7" s="115"/>
    </row>
    <row r="8" spans="1:6" ht="6" customHeight="1" x14ac:dyDescent="0.2">
      <c r="A8" s="111"/>
      <c r="B8" s="112"/>
      <c r="C8" s="113"/>
      <c r="D8" s="114"/>
      <c r="E8" s="114"/>
      <c r="F8" s="115"/>
    </row>
    <row r="9" spans="1:6" ht="6" customHeight="1" x14ac:dyDescent="0.2">
      <c r="A9" s="111"/>
      <c r="B9" s="112"/>
      <c r="C9" s="113"/>
      <c r="D9" s="114"/>
      <c r="E9" s="114"/>
      <c r="F9" s="115"/>
    </row>
    <row r="10" spans="1:6" ht="18" customHeight="1" x14ac:dyDescent="0.2">
      <c r="A10" s="116"/>
      <c r="B10" s="117"/>
      <c r="C10" s="118"/>
      <c r="D10" s="119"/>
      <c r="E10" s="119"/>
      <c r="F10" s="120"/>
    </row>
    <row r="11" spans="1:6" ht="13.5" customHeight="1" x14ac:dyDescent="0.2">
      <c r="A11" s="121">
        <v>1</v>
      </c>
      <c r="B11" s="122">
        <v>2</v>
      </c>
      <c r="C11" s="123">
        <v>3</v>
      </c>
      <c r="D11" s="124" t="s">
        <v>28</v>
      </c>
      <c r="E11" s="125" t="s">
        <v>29</v>
      </c>
      <c r="F11" s="126" t="s">
        <v>30</v>
      </c>
    </row>
    <row r="12" spans="1:6" ht="30" x14ac:dyDescent="0.25">
      <c r="A12" s="127" t="s">
        <v>303</v>
      </c>
      <c r="B12" s="128" t="s">
        <v>304</v>
      </c>
      <c r="C12" s="129" t="s">
        <v>148</v>
      </c>
      <c r="D12" s="130">
        <v>100000</v>
      </c>
      <c r="E12" s="130">
        <v>-1629132.37</v>
      </c>
      <c r="F12" s="131" t="s">
        <v>148</v>
      </c>
    </row>
    <row r="13" spans="1:6" ht="14.25" x14ac:dyDescent="0.2">
      <c r="A13" s="132" t="s">
        <v>34</v>
      </c>
      <c r="B13" s="133"/>
      <c r="C13" s="134"/>
      <c r="D13" s="135"/>
      <c r="E13" s="135"/>
      <c r="F13" s="136"/>
    </row>
    <row r="14" spans="1:6" ht="30" x14ac:dyDescent="0.25">
      <c r="A14" s="137" t="s">
        <v>305</v>
      </c>
      <c r="B14" s="138" t="s">
        <v>306</v>
      </c>
      <c r="C14" s="139" t="s">
        <v>148</v>
      </c>
      <c r="D14" s="140" t="s">
        <v>45</v>
      </c>
      <c r="E14" s="140" t="s">
        <v>45</v>
      </c>
      <c r="F14" s="141" t="s">
        <v>45</v>
      </c>
    </row>
    <row r="15" spans="1:6" ht="14.25" x14ac:dyDescent="0.2">
      <c r="A15" s="132" t="s">
        <v>307</v>
      </c>
      <c r="B15" s="133"/>
      <c r="C15" s="134"/>
      <c r="D15" s="135"/>
      <c r="E15" s="135"/>
      <c r="F15" s="136"/>
    </row>
    <row r="16" spans="1:6" ht="30" x14ac:dyDescent="0.25">
      <c r="A16" s="137" t="s">
        <v>308</v>
      </c>
      <c r="B16" s="138" t="s">
        <v>309</v>
      </c>
      <c r="C16" s="139" t="s">
        <v>148</v>
      </c>
      <c r="D16" s="140" t="s">
        <v>45</v>
      </c>
      <c r="E16" s="140" t="s">
        <v>45</v>
      </c>
      <c r="F16" s="141" t="s">
        <v>45</v>
      </c>
    </row>
    <row r="17" spans="1:6" ht="14.25" x14ac:dyDescent="0.2">
      <c r="A17" s="132" t="s">
        <v>307</v>
      </c>
      <c r="B17" s="133"/>
      <c r="C17" s="134"/>
      <c r="D17" s="135"/>
      <c r="E17" s="135"/>
      <c r="F17" s="136"/>
    </row>
    <row r="18" spans="1:6" ht="15" x14ac:dyDescent="0.25">
      <c r="A18" s="127" t="s">
        <v>310</v>
      </c>
      <c r="B18" s="128" t="s">
        <v>311</v>
      </c>
      <c r="C18" s="129" t="s">
        <v>312</v>
      </c>
      <c r="D18" s="130">
        <v>100000</v>
      </c>
      <c r="E18" s="130">
        <v>-1629132.37</v>
      </c>
      <c r="F18" s="131">
        <v>1729132.37</v>
      </c>
    </row>
    <row r="19" spans="1:6" ht="30" x14ac:dyDescent="0.25">
      <c r="A19" s="127" t="s">
        <v>313</v>
      </c>
      <c r="B19" s="128" t="s">
        <v>311</v>
      </c>
      <c r="C19" s="129" t="s">
        <v>314</v>
      </c>
      <c r="D19" s="130">
        <v>100000</v>
      </c>
      <c r="E19" s="130">
        <v>-1629132.37</v>
      </c>
      <c r="F19" s="131">
        <v>1729132.37</v>
      </c>
    </row>
    <row r="20" spans="1:6" ht="15" x14ac:dyDescent="0.25">
      <c r="A20" s="127" t="s">
        <v>315</v>
      </c>
      <c r="B20" s="128" t="s">
        <v>316</v>
      </c>
      <c r="C20" s="129" t="s">
        <v>317</v>
      </c>
      <c r="D20" s="130">
        <v>-7362100</v>
      </c>
      <c r="E20" s="130">
        <v>-3744909.48</v>
      </c>
      <c r="F20" s="131" t="s">
        <v>299</v>
      </c>
    </row>
    <row r="21" spans="1:6" ht="30" x14ac:dyDescent="0.25">
      <c r="A21" s="127" t="s">
        <v>318</v>
      </c>
      <c r="B21" s="128" t="s">
        <v>316</v>
      </c>
      <c r="C21" s="129" t="s">
        <v>319</v>
      </c>
      <c r="D21" s="130">
        <v>-7362100</v>
      </c>
      <c r="E21" s="130">
        <v>-3744909.48</v>
      </c>
      <c r="F21" s="131" t="s">
        <v>299</v>
      </c>
    </row>
    <row r="22" spans="1:6" ht="28.5" x14ac:dyDescent="0.2">
      <c r="A22" s="142" t="s">
        <v>320</v>
      </c>
      <c r="B22" s="143" t="s">
        <v>316</v>
      </c>
      <c r="C22" s="144" t="s">
        <v>321</v>
      </c>
      <c r="D22" s="145">
        <v>-7362100</v>
      </c>
      <c r="E22" s="145">
        <v>-3744909.48</v>
      </c>
      <c r="F22" s="146" t="s">
        <v>299</v>
      </c>
    </row>
    <row r="23" spans="1:6" ht="15" x14ac:dyDescent="0.25">
      <c r="A23" s="127" t="s">
        <v>322</v>
      </c>
      <c r="B23" s="128" t="s">
        <v>323</v>
      </c>
      <c r="C23" s="129" t="s">
        <v>324</v>
      </c>
      <c r="D23" s="130">
        <v>7462100</v>
      </c>
      <c r="E23" s="130">
        <v>2115777.11</v>
      </c>
      <c r="F23" s="131" t="s">
        <v>299</v>
      </c>
    </row>
    <row r="24" spans="1:6" ht="28.5" x14ac:dyDescent="0.2">
      <c r="A24" s="142" t="s">
        <v>325</v>
      </c>
      <c r="B24" s="143" t="s">
        <v>323</v>
      </c>
      <c r="C24" s="144" t="s">
        <v>326</v>
      </c>
      <c r="D24" s="145">
        <v>7462100</v>
      </c>
      <c r="E24" s="145">
        <v>2115777.11</v>
      </c>
      <c r="F24" s="146" t="s">
        <v>299</v>
      </c>
    </row>
    <row r="25" spans="1:6" ht="12.75" customHeight="1" x14ac:dyDescent="0.2">
      <c r="A25" s="147"/>
      <c r="B25" s="148"/>
      <c r="C25" s="149"/>
      <c r="D25" s="150"/>
      <c r="E25" s="150"/>
      <c r="F25" s="15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327</v>
      </c>
      <c r="B1" t="s">
        <v>29</v>
      </c>
    </row>
    <row r="2" spans="1:2" x14ac:dyDescent="0.2">
      <c r="A2" t="s">
        <v>328</v>
      </c>
      <c r="B2" t="s">
        <v>329</v>
      </c>
    </row>
    <row r="3" spans="1:2" x14ac:dyDescent="0.2">
      <c r="A3" t="s">
        <v>330</v>
      </c>
      <c r="B3" t="s">
        <v>6</v>
      </c>
    </row>
    <row r="4" spans="1:2" x14ac:dyDescent="0.2">
      <c r="A4" t="s">
        <v>331</v>
      </c>
      <c r="B4" t="s">
        <v>332</v>
      </c>
    </row>
    <row r="5" spans="1:2" x14ac:dyDescent="0.2">
      <c r="A5" t="s">
        <v>333</v>
      </c>
      <c r="B5" t="s">
        <v>334</v>
      </c>
    </row>
    <row r="6" spans="1:2" x14ac:dyDescent="0.2">
      <c r="A6" t="s">
        <v>335</v>
      </c>
      <c r="B6" t="s">
        <v>336</v>
      </c>
    </row>
    <row r="7" spans="1:2" x14ac:dyDescent="0.2">
      <c r="A7" t="s">
        <v>337</v>
      </c>
      <c r="B7" t="s">
        <v>336</v>
      </c>
    </row>
    <row r="8" spans="1:2" x14ac:dyDescent="0.2">
      <c r="A8" t="s">
        <v>338</v>
      </c>
      <c r="B8" t="s">
        <v>339</v>
      </c>
    </row>
    <row r="9" spans="1:2" x14ac:dyDescent="0.2">
      <c r="A9" t="s">
        <v>340</v>
      </c>
      <c r="B9" t="s">
        <v>341</v>
      </c>
    </row>
    <row r="10" spans="1:2" x14ac:dyDescent="0.2">
      <c r="A10" t="s">
        <v>342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rep:2.47.0.154</dc:description>
  <cp:lastModifiedBy>Pc</cp:lastModifiedBy>
  <cp:lastPrinted>2019-05-07T08:05:25Z</cp:lastPrinted>
  <dcterms:created xsi:type="dcterms:W3CDTF">2019-05-07T06:33:31Z</dcterms:created>
  <dcterms:modified xsi:type="dcterms:W3CDTF">2019-05-07T08:06:41Z</dcterms:modified>
</cp:coreProperties>
</file>