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7400" windowHeight="7050" activeTab="2"/>
  </bookViews>
  <sheets>
    <sheet name="Лист1" sheetId="1" r:id="rId1"/>
    <sheet name="Лист2" sheetId="2" r:id="rId2"/>
    <sheet name="Лист3" sheetId="3" r:id="rId3"/>
  </sheets>
  <definedNames>
    <definedName name="_xlnm.Print_Titles" localSheetId="1">Лист2!$1:$3</definedName>
    <definedName name="_xlnm.Print_Titles" localSheetId="2">Лист3!$1:$3</definedName>
  </definedNames>
  <calcPr calcId="125725"/>
</workbook>
</file>

<file path=xl/calcChain.xml><?xml version="1.0" encoding="utf-8"?>
<calcChain xmlns="http://schemas.openxmlformats.org/spreadsheetml/2006/main">
  <c r="K10" i="3"/>
  <c r="K9" s="1"/>
  <c r="K8" s="1"/>
  <c r="K17"/>
  <c r="K16" s="1"/>
  <c r="K15" s="1"/>
  <c r="K13"/>
  <c r="K12" s="1"/>
  <c r="K11" s="1"/>
  <c r="N17"/>
  <c r="N16" s="1"/>
  <c r="N15" s="1"/>
  <c r="N13"/>
  <c r="N12" s="1"/>
  <c r="N11" s="1"/>
  <c r="N10"/>
  <c r="N9" s="1"/>
  <c r="N8" s="1"/>
  <c r="Q8" l="1"/>
</calcChain>
</file>

<file path=xl/sharedStrings.xml><?xml version="1.0" encoding="utf-8"?>
<sst xmlns="http://schemas.openxmlformats.org/spreadsheetml/2006/main" count="591" uniqueCount="319">
  <si>
    <t>ОТЧЕТ ОБ ИСПОЛНЕНИИ БЮДЖЕТА</t>
  </si>
  <si>
    <t/>
  </si>
  <si>
    <t>Коды</t>
  </si>
  <si>
    <t>Форма по ОКУД</t>
  </si>
  <si>
    <t>503117«СВ»</t>
  </si>
  <si>
    <t>Дата</t>
  </si>
  <si>
    <t>Наименование</t>
  </si>
  <si>
    <t>по ОКПО</t>
  </si>
  <si>
    <t>финансового органа</t>
  </si>
  <si>
    <t>Глава по БК</t>
  </si>
  <si>
    <t>Наименование публично-правового образования</t>
  </si>
  <si>
    <t>Ивановское сельское поселение. Бюджет сельского поселения</t>
  </si>
  <si>
    <t>по ОКТМО</t>
  </si>
  <si>
    <t>Периодичность: месячная</t>
  </si>
  <si>
    <t>10</t>
  </si>
  <si>
    <t>Единица измерения: руб.</t>
  </si>
  <si>
    <t>383</t>
  </si>
  <si>
    <t>1. Доходы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</si>
  <si>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</si>
  <si>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</si>
  <si>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</si>
  <si>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</si>
  <si>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</si>
  <si>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</si>
  <si>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</si>
  <si>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</si>
  <si>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</si>
  <si>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</si>
  <si>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</si>
  <si>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</si>
  <si>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Дохода бюджета - всего, в том числе:</t>
  </si>
  <si>
    <t>010</t>
  </si>
  <si>
    <t>Х</t>
  </si>
  <si>
    <t xml:space="preserve"> 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</si>
  <si>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</si>
  <si>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</si>
  <si>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</si>
  <si>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</si>
  <si>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</si>
  <si>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</si>
  <si>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</si>
  <si>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</si>
  <si>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</si>
  <si>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-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</si>
  <si>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</si>
  <si>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</si>
  <si>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</si>
  <si>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</si>
  <si>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</si>
  <si>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</si>
  <si>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</si>
  <si>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</si>
  <si>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</si>
  <si>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</si>
  <si>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</si>
  <si>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</si>
  <si>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</si>
  <si>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</si>
  <si>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Единый сельскохозяйственный налог</t>
  </si>
  <si>
    <t>000 1 05 03000 01 0000 110</t>
  </si>
  <si>
    <t>000 1 05 03010 01 0000 110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</si>
  <si>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</si>
  <si>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</si>
  <si>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</si>
  <si>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</si>
  <si>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</si>
  <si>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</si>
  <si>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</si>
  <si>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</si>
  <si>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</si>
  <si>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</si>
  <si>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</si>
  <si>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</si>
  <si>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</si>
  <si>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</si>
  <si>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</si>
  <si>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</si>
  <si>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</si>
  <si>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</si>
  <si>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</si>
  <si>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</si>
  <si>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</si>
  <si>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</si>
  <si>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</si>
  <si>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</si>
  <si>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</si>
  <si>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</si>
  <si>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</si>
  <si>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</si>
  <si>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</si>
  <si>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</si>
  <si>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</si>
  <si>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</si>
  <si>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</si>
  <si>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</si>
  <si>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ШТРАФЫ, САНКЦИИ, ВОЗМЕЩЕНИЕ УЩЕРБА</t>
  </si>
  <si>
    <t>000 1 16 00000 00 0000 000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</si>
  <si>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</si>
  <si>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</si>
  <si>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</si>
  <si>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</si>
  <si>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</si>
  <si>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</si>
  <si>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</si>
  <si>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</si>
  <si>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</si>
  <si>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</si>
  <si>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</si>
  <si>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</si>
  <si>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сельских поселений на выравнивание бюджетной обеспеченности</t>
  </si>
  <si>
    <t>000 2 02 01001 10 0000 151</t>
  </si>
  <si>
    <t>Субвенции бюджетам бюджетной системы Российской Федерации</t>
  </si>
  <si>
    <t>000 2 02 03000 00 0000 151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</si>
  <si>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</si>
  <si>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</si>
  <si>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</si>
  <si>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</si>
  <si>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 xml:space="preserve">Субвенции местным бюджетам на выполнение передаваемых полномочий субъектов Российской Федерации </t>
  </si>
  <si>
    <t>000 2 02 03024 00 0000 151</t>
  </si>
  <si>
    <t>Субвенции бюджетам сельских поселений на выполнение передаваемых полномочий субъектов Российской Федерации</t>
  </si>
  <si>
    <t>000 2 02 03024 10 0000 151</t>
  </si>
  <si>
    <t>Иные межбюджетные трансферты</t>
  </si>
  <si>
    <t>000 2 02 04000 00 0000 151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</si>
  <si>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</si>
  <si>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</si>
  <si>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</si>
  <si>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</si>
  <si>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</si>
  <si>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</si>
  <si>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</si>
  <si>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</si>
  <si>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</si>
  <si>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000 2 18 05000 10 0000 151</t>
  </si>
  <si>
    <t xml:space="preserve"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 </t>
  </si>
  <si>
    <t>000 2 18 05010 10 0000 151</t>
  </si>
  <si>
    <t>Форма 0503117 с.2</t>
  </si>
  <si>
    <t>2. Расходы бюджета</t>
  </si>
  <si>
    <t>Код расхода по бюджетной классификации</t>
  </si>
  <si>
    <t>200</t>
  </si>
  <si>
    <t>Общегосударственные вопросы</t>
  </si>
  <si>
    <t>000 0100 0000000000 000 000</t>
  </si>
  <si>
    <t>Функционирование высшего должностного лица субъекта Российской Федерации и муниципального образования</t>
  </si>
  <si>
    <t>000 0102 0000000000 000 000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</si>
  <si>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</si>
  <si>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000 0102 0000000000 100 000</t>
  </si>
  <si>
    <t>Расходы на выплаты персоналу государственных (муниципальных) органов</t>
  </si>
  <si>
    <t>000 0102 0000000000 120 000</t>
  </si>
  <si>
    <t>Фонд оплаты труда государственных (муниципальных) органов</t>
  </si>
  <si>
    <t>000 0102 0000000000 121 000</t>
  </si>
  <si>
    <t>Иные выплаты персоналу государственных (муниципальных) органов, за исключением фонда оплаты труда</t>
  </si>
  <si>
    <t>000 0102 0000000000 122 000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</si>
  <si>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</si>
  <si>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</si>
  <si>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</si>
  <si>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000 0104 0000000000 000 000</t>
  </si>
  <si>
    <t>000 0104 0000000000 100 000</t>
  </si>
  <si>
    <t>000 0104 0000000000 120 000</t>
  </si>
  <si>
    <t>000 0104 0000000000 121 000</t>
  </si>
  <si>
    <t>000 0104 0000000000 122 000</t>
  </si>
  <si>
    <t>000 0104 0000000000 129 000</t>
  </si>
  <si>
    <t>Закупка товаров, работ и услуг для обеспечения государственных (муниципальных) нужд</t>
  </si>
  <si>
    <t>000 0104 0000000000 200 000</t>
  </si>
  <si>
    <t>Иные закупки товаров, работ и услуг для обеспечения государственных (муниципальных) нужд</t>
  </si>
  <si>
    <t>000 0104 0000000000 240 000</t>
  </si>
  <si>
    <t>Прочая закупка товаров, работ и услуг для обеспечения государственных (муниципальных) нужд</t>
  </si>
  <si>
    <t>000 0104 0000000000 244 000</t>
  </si>
  <si>
    <t>Межбюджетные трансферты</t>
  </si>
  <si>
    <t>000 0104 0000000000 500 000</t>
  </si>
  <si>
    <t>000 0104 0000000000 540 000</t>
  </si>
  <si>
    <t>Иные бюджетные ассигнования</t>
  </si>
  <si>
    <t>000 0104 0000000000 800 000</t>
  </si>
  <si>
    <t>Уплата налогов, сборов и иных платежей</t>
  </si>
  <si>
    <t>000 0104 0000000000 850 000</t>
  </si>
  <si>
    <t>Уплата налога на имущество организаций и земельного налога</t>
  </si>
  <si>
    <t>000 0104 0000000000 851 000</t>
  </si>
  <si>
    <t>   1 400,00</t>
  </si>
  <si>
    <t xml:space="preserve">Уплата прочих налогов, сборов </t>
  </si>
  <si>
    <t>000 0104 0000000000 852 000</t>
  </si>
  <si>
    <t>Обеспечение проведения выборов и референдумов</t>
  </si>
  <si>
    <t>000 0107 0000000000 000 000</t>
  </si>
  <si>
    <t>000 0107 0000000000 800 000</t>
  </si>
  <si>
    <t>Специальные расходы</t>
  </si>
  <si>
    <t>000 0107 0000000000 880 000</t>
  </si>
  <si>
    <t>Резервные фонды</t>
  </si>
  <si>
    <t>000 0111 0000000000 000 000</t>
  </si>
  <si>
    <t>000 0111 0000000000 800 000</t>
  </si>
  <si>
    <t>Резервные средства</t>
  </si>
  <si>
    <t>000 0111 0000000000 870 000</t>
  </si>
  <si>
    <t>Другие общегосударственные вопросы</t>
  </si>
  <si>
    <t>000 0113 0000000000 000 000</t>
  </si>
  <si>
    <t>000 0113 0000000000 200 000</t>
  </si>
  <si>
    <t>000 0113 0000000000 240 000</t>
  </si>
  <si>
    <t>000 0113 0000000000 244 000</t>
  </si>
  <si>
    <t>Национальная оборона</t>
  </si>
  <si>
    <t>000 0200 0000000000 000 000</t>
  </si>
  <si>
    <t>Мобилизационная и вневойсковая подготовка</t>
  </si>
  <si>
    <t>000 0203 0000000000 000 000</t>
  </si>
  <si>
    <t>000 0203 0000000000 100 000</t>
  </si>
  <si>
    <t>000 0203 0000000000 120 000</t>
  </si>
  <si>
    <t>000 0203 0000000000 121 000</t>
  </si>
  <si>
    <t>000 0203 0000000000 129 000</t>
  </si>
  <si>
    <t>000 0203 0000000000 200 000</t>
  </si>
  <si>
    <t>   10 500,00</t>
  </si>
  <si>
    <t>000 0203 0000000000 240 000</t>
  </si>
  <si>
    <t>000 0203 0000000000 244 000</t>
  </si>
  <si>
    <t>Национальная безопасность и правоохранительная деятельность</t>
  </si>
  <si>
    <t>000 0300 0000000000 000 000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</si>
  <si>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</si>
  <si>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000 0309 0000000000 000 000</t>
  </si>
  <si>
    <t>000 0309 0000000000 200 000</t>
  </si>
  <si>
    <t>000 0309 0000000000 240 000</t>
  </si>
  <si>
    <t>000 0309 0000000000 244 000</t>
  </si>
  <si>
    <t>000 0309 0000000000 500 000</t>
  </si>
  <si>
    <t>000 0309 0000000000 540 000</t>
  </si>
  <si>
    <t>Национальная экономика</t>
  </si>
  <si>
    <t>000 0400 0000000000 000 000</t>
  </si>
  <si>
    <t>   678 000,00</t>
  </si>
  <si>
    <t>Дорожное хозяйство (дорожные фонды)</t>
  </si>
  <si>
    <t>000 0409 0000000000 000 000</t>
  </si>
  <si>
    <t>000 0409 0000000000 200 000</t>
  </si>
  <si>
    <t>000 0409 0000000000 240 000</t>
  </si>
  <si>
    <t>000 0409 0000000000 244 000</t>
  </si>
  <si>
    <t>Жилищно-коммунальное хозяйство</t>
  </si>
  <si>
    <t>000 0500 0000000000 000 000</t>
  </si>
  <si>
    <t>Коммунальное хозяйство</t>
  </si>
  <si>
    <t>000 0502 0000000000 000 000</t>
  </si>
  <si>
    <t>000 0502 0000000000 200 000</t>
  </si>
  <si>
    <t>000 0502 0000000000 240 000</t>
  </si>
  <si>
    <t>000 0502 0000000000 244 000</t>
  </si>
  <si>
    <t>Благоустройство</t>
  </si>
  <si>
    <t>000 0503 0000000000 000 000</t>
  </si>
  <si>
    <t>000 0503 0000000000 200 000</t>
  </si>
  <si>
    <t>000 0503 0000000000 240 000</t>
  </si>
  <si>
    <t>000 0503 0000000000 244 000</t>
  </si>
  <si>
    <t>Культура и кинематография</t>
  </si>
  <si>
    <t>000 0800 0000000000 000 000</t>
  </si>
  <si>
    <t>Культура</t>
  </si>
  <si>
    <t>000 0801 0000000000 000 000</t>
  </si>
  <si>
    <t xml:space="preserve">Предоставление субсидий бюджетным, автономным учреждениям и иным некоммерческим организациям    </t>
  </si>
  <si>
    <t>000 0801 0000000000 600 000</t>
  </si>
  <si>
    <t>Субсидии бюджетным учреждениям</t>
  </si>
  <si>
    <t>000 0801 0000000000 610 000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</si>
  <si>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</si>
  <si>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000 0801 0000000000 611 000</t>
  </si>
  <si>
    <t>Социальная политика</t>
  </si>
  <si>
    <t>000 1000 0000000000 000 000</t>
  </si>
  <si>
    <t>Пенсионное обеспечение</t>
  </si>
  <si>
    <t>000 1001 0000000000 000 000</t>
  </si>
  <si>
    <t>Социальное обеспечение и иные выплаты населению</t>
  </si>
  <si>
    <t>000 1001 0000000000 300 000</t>
  </si>
  <si>
    <t>Публичные нормативные социальные выплаты гражданам</t>
  </si>
  <si>
    <t>000 1001 0000000000 310 000</t>
  </si>
  <si>
    <t>Иные пенсии, социальные доплаты к пенсиям</t>
  </si>
  <si>
    <t>000 1001 0000000000 312 000</t>
  </si>
  <si>
    <t>Физическая культура и спорт</t>
  </si>
  <si>
    <t>000 1100 0000000000 000 000</t>
  </si>
  <si>
    <t xml:space="preserve">Физическая культура </t>
  </si>
  <si>
    <t>000 1101 0000000000 000 000</t>
  </si>
  <si>
    <t>000 1101 0000000000 200 000</t>
  </si>
  <si>
    <t>000 1101 0000000000 240 000</t>
  </si>
  <si>
    <t>000 1101 0000000000 244 000</t>
  </si>
  <si>
    <t>450</t>
  </si>
  <si>
    <t>X</t>
  </si>
  <si>
    <t>Форма 0503117 с.3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</si>
  <si>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</si>
  <si>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</si>
  <si>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всего, в том числе:</t>
  </si>
  <si>
    <t>500</t>
  </si>
  <si>
    <t xml:space="preserve">Изменение остатков средств </t>
  </si>
  <si>
    <t>000 01 00 00 00 00 0000 000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</si>
  <si>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</si>
  <si>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</si>
  <si>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</si>
  <si>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</si>
  <si>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</si>
  <si>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</si>
  <si>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</si>
  <si>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</si>
  <si>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</si>
  <si>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</si>
  <si>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</si>
  <si>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</si>
  <si>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</si>
  <si>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</si>
  <si>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</si>
  <si>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</si>
  <si>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</si>
  <si>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</si>
  <si>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Руководитель</t>
  </si>
  <si>
    <t>(подпись)</t>
  </si>
  <si>
    <t>(расшифровка подписи)</t>
  </si>
  <si>
    <t>Главный бухгалтер</t>
  </si>
  <si>
    <t>Руководитель финансово-экономической службы</t>
  </si>
  <si>
    <t>Администрация Ивановского сельского поселения</t>
  </si>
  <si>
    <t>Безниско О.В.</t>
  </si>
  <si>
    <t>Алейникова Ю.В.</t>
  </si>
  <si>
    <t>ВСЕГО РАСХОДОВ</t>
  </si>
  <si>
    <t>Результат исполнения бюджета (дефицит "--", профицит "+")</t>
  </si>
  <si>
    <t>Уплата иных платежей</t>
  </si>
  <si>
    <t>000 0104 0000000000 853 000</t>
  </si>
  <si>
    <t>Социальное обеспечение населения</t>
  </si>
  <si>
    <t>Непрограммные расходы</t>
  </si>
  <si>
    <t>Финансовое обеспечение непредвиденных расходов</t>
  </si>
  <si>
    <t>Резервный фонд Администрации Ивановского сельского поселения на финансовое обеспечение непредвиденных расходов в рамках непрограммных расходов органов местного самоуправления Ивановского сельского поселения</t>
  </si>
  <si>
    <t>Иные выплаты населению</t>
  </si>
  <si>
    <t>000 1003 0000000000 000 000</t>
  </si>
  <si>
    <t>000 1003 0000000000 300 000</t>
  </si>
  <si>
    <t>000 1003 0000000000 360 000</t>
  </si>
  <si>
    <t>на 01 июля 2016 г.</t>
  </si>
  <si>
    <t>Уплата прочих налогов, сборов и иных платежей</t>
  </si>
  <si>
    <t>000 0113 0000000000 852 000</t>
  </si>
  <si>
    <t xml:space="preserve">Возмещение предприятиям  
жилищно-коммунального хозяйства части платы 
граждан за коммунальные услуги в рамках 
подпрограммы «Жилищно-коммунальное 
хозяйство» муниципальной программы 
Ивановского сельского поселения «Обеспечение 
качественными жилищно-коммунальными услугами
 населения Ивановского сельского поселения» 
(Субсидии юридическим лицам (кроме 
некоммерческих организаций), индивидуальным 
предпринимателям, физическим лицам).
</t>
  </si>
  <si>
    <t>000 0502 0000000000 800 000</t>
  </si>
  <si>
    <t xml:space="preserve">Субсидии юридическим лицам (кроме  
некоммерческих организаций), индивидуальным 
предпринимателям, физическим лицам
</t>
  </si>
  <si>
    <t>000 0502 0000000000 810 000</t>
  </si>
  <si>
    <t xml:space="preserve">Софинансирование расходов на возмещение  
предприятиям жилищно-коммунального хозяйства 
части платы граждан за коммунальные услуги в 
рамках подпрограммы «Жилищно-коммунальное 
хозяйство» муниципальной программы 
Ивановского сельского поселения «Обеспечение 
качественными жилищно-коммунальными услугами
 населения Ивановского сельского поселения» 
(Субсидии юридическим лицам (кроме 
некоммерческих организаций), индивидуальным 
предпринимателям, физическим лицам).
</t>
  </si>
  <si>
    <t xml:space="preserve">Расходы на повышение заработной платы  
работникам муниципальных учреждений культуры 
в рамках подпрограммы «Развитие культуры в 
Ивановском сельском поселении» муниципальной 
программы Ивановского сельского поселения 
«Развитие культуры»
</t>
  </si>
  <si>
    <t xml:space="preserve">Субсидии бюджетным учреждениям на финансовое  
обеспечение государственного (муниципального) 
задания на оказание государственных 
(муниципальных) услуг (выполнение работ)
</t>
  </si>
  <si>
    <t xml:space="preserve">Софинансирование расходов на повышение  
заработной платы работникам муниципальных 
учреждений культуры в рамках подпрограммы 
«Развитие культуры в Ивановском сельском 
поселении» муниципальной программы 
Ивановского сельского поселения «Развитие 
культуры»
</t>
  </si>
</sst>
</file>

<file path=xl/styles.xml><?xml version="1.0" encoding="utf-8"?>
<styleSheet xmlns="http://schemas.openxmlformats.org/spreadsheetml/2006/main">
  <numFmts count="2">
    <numFmt numFmtId="164" formatCode="[$-10419]dd\.mm\.yyyy"/>
    <numFmt numFmtId="165" formatCode="[$-10419]###\ ###\ ###\ ###\ ##0.00"/>
  </numFmts>
  <fonts count="2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7"/>
      <color rgb="FF000000"/>
      <name val="Arial"/>
    </font>
    <font>
      <sz val="7"/>
      <color rgb="FF000000"/>
      <name val="Arial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5"/>
      <color rgb="FF000000"/>
      <name val="Arial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7"/>
      <name val="Arial Unicode MS"/>
      <family val="2"/>
      <charset val="204"/>
    </font>
    <font>
      <sz val="7"/>
      <name val="Arial Narrow"/>
      <family val="2"/>
      <charset val="204"/>
    </font>
    <font>
      <sz val="8"/>
      <name val="Arial Narrow"/>
      <family val="2"/>
      <charset val="204"/>
    </font>
    <font>
      <sz val="7"/>
      <color rgb="FF000000"/>
      <name val="Arial"/>
      <family val="2"/>
      <charset val="204"/>
    </font>
    <font>
      <sz val="11"/>
      <name val="Arial"/>
      <family val="2"/>
      <charset val="204"/>
    </font>
    <font>
      <sz val="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138"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horizontal="right" vertical="center" wrapText="1" readingOrder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7" fillId="0" borderId="10" xfId="1" applyNumberFormat="1" applyFont="1" applyFill="1" applyBorder="1" applyAlignment="1">
      <alignment horizontal="center" vertical="center" wrapText="1" readingOrder="1"/>
    </xf>
    <xf numFmtId="0" fontId="7" fillId="0" borderId="11" xfId="1" applyNumberFormat="1" applyFont="1" applyFill="1" applyBorder="1" applyAlignment="1">
      <alignment horizontal="center" vertical="center" wrapText="1" readingOrder="1"/>
    </xf>
    <xf numFmtId="0" fontId="7" fillId="0" borderId="12" xfId="1" applyNumberFormat="1" applyFont="1" applyFill="1" applyBorder="1" applyAlignment="1">
      <alignment horizontal="center" vertical="center" wrapText="1" readingOrder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7" fillId="0" borderId="14" xfId="1" applyNumberFormat="1" applyFont="1" applyFill="1" applyBorder="1" applyAlignment="1">
      <alignment horizontal="center" vertical="center" wrapText="1" readingOrder="1"/>
    </xf>
    <xf numFmtId="0" fontId="7" fillId="0" borderId="15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left" wrapText="1" readingOrder="1"/>
    </xf>
    <xf numFmtId="0" fontId="6" fillId="0" borderId="1" xfId="1" applyNumberFormat="1" applyFont="1" applyFill="1" applyBorder="1" applyAlignment="1">
      <alignment horizontal="center" wrapText="1" readingOrder="1"/>
    </xf>
    <xf numFmtId="0" fontId="7" fillId="0" borderId="16" xfId="1" applyNumberFormat="1" applyFont="1" applyFill="1" applyBorder="1" applyAlignment="1">
      <alignment horizontal="left" wrapText="1" readingOrder="1"/>
    </xf>
    <xf numFmtId="0" fontId="7" fillId="0" borderId="1" xfId="1" applyNumberFormat="1" applyFont="1" applyFill="1" applyBorder="1" applyAlignment="1">
      <alignment horizontal="center" wrapText="1" readingOrder="1"/>
    </xf>
    <xf numFmtId="0" fontId="7" fillId="0" borderId="1" xfId="1" applyNumberFormat="1" applyFont="1" applyFill="1" applyBorder="1" applyAlignment="1">
      <alignment horizontal="left" wrapText="1" readingOrder="1"/>
    </xf>
    <xf numFmtId="0" fontId="1" fillId="0" borderId="0" xfId="0" applyFont="1" applyFill="1" applyBorder="1"/>
    <xf numFmtId="0" fontId="1" fillId="0" borderId="0" xfId="0" applyFont="1" applyFill="1" applyBorder="1"/>
    <xf numFmtId="0" fontId="12" fillId="0" borderId="31" xfId="1" applyNumberFormat="1" applyFont="1" applyFill="1" applyBorder="1" applyAlignment="1">
      <alignment horizontal="left" wrapText="1" readingOrder="1"/>
    </xf>
    <xf numFmtId="0" fontId="13" fillId="0" borderId="33" xfId="1" applyNumberFormat="1" applyFont="1" applyFill="1" applyBorder="1" applyAlignment="1">
      <alignment horizontal="left" wrapText="1" readingOrder="1"/>
    </xf>
    <xf numFmtId="0" fontId="13" fillId="0" borderId="2" xfId="1" applyNumberFormat="1" applyFont="1" applyFill="1" applyBorder="1" applyAlignment="1">
      <alignment horizontal="left" wrapText="1" readingOrder="1"/>
    </xf>
    <xf numFmtId="2" fontId="1" fillId="0" borderId="2" xfId="1" applyNumberFormat="1" applyFont="1" applyFill="1" applyBorder="1" applyAlignment="1">
      <alignment vertical="top" wrapText="1"/>
    </xf>
    <xf numFmtId="2" fontId="1" fillId="0" borderId="0" xfId="0" applyNumberFormat="1" applyFont="1" applyFill="1" applyBorder="1"/>
    <xf numFmtId="165" fontId="14" fillId="0" borderId="1" xfId="1" applyNumberFormat="1" applyFont="1" applyFill="1" applyBorder="1" applyAlignment="1">
      <alignment horizontal="right" wrapText="1" readingOrder="1"/>
    </xf>
    <xf numFmtId="165" fontId="13" fillId="0" borderId="1" xfId="1" applyNumberFormat="1" applyFont="1" applyFill="1" applyBorder="1" applyAlignment="1">
      <alignment horizontal="right" wrapText="1" readingOrder="1"/>
    </xf>
    <xf numFmtId="0" fontId="13" fillId="0" borderId="1" xfId="1" applyNumberFormat="1" applyFont="1" applyFill="1" applyBorder="1" applyAlignment="1">
      <alignment horizontal="right" wrapText="1" readingOrder="1"/>
    </xf>
    <xf numFmtId="2" fontId="13" fillId="0" borderId="1" xfId="1" applyNumberFormat="1" applyFont="1" applyFill="1" applyBorder="1" applyAlignment="1">
      <alignment horizontal="right" wrapText="1" readingOrder="1"/>
    </xf>
    <xf numFmtId="0" fontId="1" fillId="0" borderId="0" xfId="0" applyFont="1" applyFill="1" applyBorder="1"/>
    <xf numFmtId="2" fontId="1" fillId="0" borderId="2" xfId="1" applyNumberFormat="1" applyFont="1" applyFill="1" applyBorder="1" applyAlignment="1">
      <alignment vertical="top" wrapText="1"/>
    </xf>
    <xf numFmtId="2" fontId="9" fillId="0" borderId="1" xfId="1" applyNumberFormat="1" applyFont="1" applyFill="1" applyBorder="1" applyAlignment="1">
      <alignment horizontal="right" wrapText="1" readingOrder="1"/>
    </xf>
    <xf numFmtId="2" fontId="1" fillId="0" borderId="2" xfId="1" applyNumberFormat="1" applyFont="1" applyFill="1" applyBorder="1" applyAlignment="1">
      <alignment horizontal="right" vertical="top" wrapText="1"/>
    </xf>
    <xf numFmtId="0" fontId="1" fillId="0" borderId="0" xfId="0" applyFont="1" applyFill="1" applyBorder="1"/>
    <xf numFmtId="2" fontId="9" fillId="0" borderId="1" xfId="1" applyNumberFormat="1" applyFont="1" applyFill="1" applyBorder="1" applyAlignment="1">
      <alignment horizontal="right" wrapText="1" readingOrder="1"/>
    </xf>
    <xf numFmtId="2" fontId="1" fillId="0" borderId="2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5" fillId="0" borderId="3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164" fontId="6" fillId="0" borderId="5" xfId="1" applyNumberFormat="1" applyFont="1" applyFill="1" applyBorder="1" applyAlignment="1">
      <alignment horizontal="center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6" fillId="0" borderId="5" xfId="1" applyNumberFormat="1" applyFont="1" applyFill="1" applyBorder="1" applyAlignment="1">
      <alignment horizontal="center" vertical="center" wrapText="1" readingOrder="1"/>
    </xf>
    <xf numFmtId="0" fontId="4" fillId="0" borderId="8" xfId="1" applyNumberFormat="1" applyFont="1" applyFill="1" applyBorder="1" applyAlignment="1">
      <alignment horizontal="center" vertical="center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6" fillId="0" borderId="5" xfId="1" applyNumberFormat="1" applyFont="1" applyFill="1" applyBorder="1" applyAlignment="1">
      <alignment horizontal="center" vertical="top" wrapText="1" readingOrder="1"/>
    </xf>
    <xf numFmtId="0" fontId="6" fillId="0" borderId="7" xfId="1" applyNumberFormat="1" applyFont="1" applyFill="1" applyBorder="1" applyAlignment="1">
      <alignment horizontal="center" vertical="center" wrapText="1" readingOrder="1"/>
    </xf>
    <xf numFmtId="0" fontId="1" fillId="0" borderId="7" xfId="1" applyNumberFormat="1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6" fillId="0" borderId="7" xfId="1" applyNumberFormat="1" applyFont="1" applyFill="1" applyBorder="1" applyAlignment="1">
      <alignment horizontal="left" vertical="center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7" fillId="0" borderId="0" xfId="1" applyNumberFormat="1" applyFont="1" applyFill="1" applyBorder="1" applyAlignment="1">
      <alignment vertical="top" wrapText="1" readingOrder="1"/>
    </xf>
    <xf numFmtId="0" fontId="7" fillId="0" borderId="17" xfId="1" applyNumberFormat="1" applyFont="1" applyFill="1" applyBorder="1" applyAlignment="1">
      <alignment horizontal="center" vertical="center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7" fillId="0" borderId="19" xfId="1" applyNumberFormat="1" applyFont="1" applyFill="1" applyBorder="1" applyAlignment="1">
      <alignment horizontal="center" vertical="center" wrapText="1" readingOrder="1"/>
    </xf>
    <xf numFmtId="0" fontId="1" fillId="0" borderId="20" xfId="1" applyNumberFormat="1" applyFont="1" applyFill="1" applyBorder="1" applyAlignment="1">
      <alignment vertical="top" wrapText="1"/>
    </xf>
    <xf numFmtId="0" fontId="7" fillId="0" borderId="21" xfId="1" applyNumberFormat="1" applyFont="1" applyFill="1" applyBorder="1" applyAlignment="1">
      <alignment horizontal="center" vertical="center" wrapText="1" readingOrder="1"/>
    </xf>
    <xf numFmtId="0" fontId="1" fillId="0" borderId="22" xfId="1" applyNumberFormat="1" applyFont="1" applyFill="1" applyBorder="1" applyAlignment="1">
      <alignment vertical="top" wrapText="1"/>
    </xf>
    <xf numFmtId="0" fontId="7" fillId="0" borderId="12" xfId="1" applyNumberFormat="1" applyFont="1" applyFill="1" applyBorder="1" applyAlignment="1">
      <alignment horizontal="center" vertical="center" wrapText="1" readingOrder="1"/>
    </xf>
    <xf numFmtId="0" fontId="1" fillId="0" borderId="24" xfId="1" applyNumberFormat="1" applyFont="1" applyFill="1" applyBorder="1" applyAlignment="1">
      <alignment vertical="top" wrapText="1"/>
    </xf>
    <xf numFmtId="0" fontId="1" fillId="0" borderId="25" xfId="1" applyNumberFormat="1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horizontal="left" wrapText="1" readingOrder="1"/>
    </xf>
    <xf numFmtId="0" fontId="1" fillId="0" borderId="0" xfId="1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horizontal="center" wrapText="1" readingOrder="1"/>
    </xf>
    <xf numFmtId="165" fontId="9" fillId="0" borderId="32" xfId="1" applyNumberFormat="1" applyFont="1" applyFill="1" applyBorder="1" applyAlignment="1">
      <alignment wrapText="1" readingOrder="1"/>
    </xf>
    <xf numFmtId="165" fontId="9" fillId="0" borderId="18" xfId="1" applyNumberFormat="1" applyFont="1" applyFill="1" applyBorder="1" applyAlignment="1">
      <alignment wrapText="1" readingOrder="1"/>
    </xf>
    <xf numFmtId="2" fontId="9" fillId="0" borderId="1" xfId="1" applyNumberFormat="1" applyFont="1" applyFill="1" applyBorder="1" applyAlignment="1">
      <alignment wrapText="1" readingOrder="1"/>
    </xf>
    <xf numFmtId="2" fontId="1" fillId="0" borderId="26" xfId="1" applyNumberFormat="1" applyFont="1" applyFill="1" applyBorder="1" applyAlignment="1">
      <alignment vertical="top" wrapText="1"/>
    </xf>
    <xf numFmtId="2" fontId="1" fillId="0" borderId="2" xfId="1" applyNumberFormat="1" applyFont="1" applyFill="1" applyBorder="1" applyAlignment="1">
      <alignment vertical="top" wrapText="1"/>
    </xf>
    <xf numFmtId="2" fontId="9" fillId="0" borderId="1" xfId="1" applyNumberFormat="1" applyFont="1" applyFill="1" applyBorder="1" applyAlignment="1">
      <alignment horizontal="right" wrapText="1" readingOrder="1"/>
    </xf>
    <xf numFmtId="0" fontId="7" fillId="0" borderId="10" xfId="1" applyNumberFormat="1" applyFont="1" applyFill="1" applyBorder="1" applyAlignment="1">
      <alignment horizontal="center" vertical="center" wrapText="1" readingOrder="1"/>
    </xf>
    <xf numFmtId="0" fontId="1" fillId="0" borderId="23" xfId="1" applyNumberFormat="1" applyFont="1" applyFill="1" applyBorder="1" applyAlignment="1">
      <alignment vertical="top" wrapText="1"/>
    </xf>
    <xf numFmtId="0" fontId="7" fillId="0" borderId="11" xfId="1" applyNumberFormat="1" applyFont="1" applyFill="1" applyBorder="1" applyAlignment="1">
      <alignment horizontal="center" vertical="center" wrapText="1" readingOrder="1"/>
    </xf>
    <xf numFmtId="0" fontId="13" fillId="0" borderId="32" xfId="1" applyNumberFormat="1" applyFont="1" applyFill="1" applyBorder="1" applyAlignment="1">
      <alignment horizontal="left" wrapText="1" readingOrder="1"/>
    </xf>
    <xf numFmtId="0" fontId="13" fillId="0" borderId="18" xfId="1" applyNumberFormat="1" applyFont="1" applyFill="1" applyBorder="1" applyAlignment="1">
      <alignment horizontal="left" wrapText="1" readingOrder="1"/>
    </xf>
    <xf numFmtId="0" fontId="13" fillId="0" borderId="33" xfId="1" applyNumberFormat="1" applyFont="1" applyFill="1" applyBorder="1" applyAlignment="1">
      <alignment horizontal="left" wrapText="1" readingOrder="1"/>
    </xf>
    <xf numFmtId="0" fontId="13" fillId="0" borderId="2" xfId="1" applyNumberFormat="1" applyFont="1" applyFill="1" applyBorder="1" applyAlignment="1">
      <alignment horizontal="left" wrapText="1" readingOrder="1"/>
    </xf>
    <xf numFmtId="165" fontId="9" fillId="0" borderId="33" xfId="1" applyNumberFormat="1" applyFont="1" applyFill="1" applyBorder="1" applyAlignment="1">
      <alignment wrapText="1" readingOrder="1"/>
    </xf>
    <xf numFmtId="165" fontId="9" fillId="0" borderId="2" xfId="1" applyNumberFormat="1" applyFont="1" applyFill="1" applyBorder="1" applyAlignment="1">
      <alignment wrapText="1" readingOrder="1"/>
    </xf>
    <xf numFmtId="0" fontId="7" fillId="0" borderId="33" xfId="1" applyNumberFormat="1" applyFont="1" applyFill="1" applyBorder="1" applyAlignment="1">
      <alignment horizontal="center" wrapText="1" readingOrder="1"/>
    </xf>
    <xf numFmtId="0" fontId="7" fillId="0" borderId="2" xfId="1" applyNumberFormat="1" applyFont="1" applyFill="1" applyBorder="1" applyAlignment="1">
      <alignment horizontal="center" wrapText="1" readingOrder="1"/>
    </xf>
    <xf numFmtId="0" fontId="1" fillId="0" borderId="2" xfId="0" applyFont="1" applyFill="1" applyBorder="1"/>
    <xf numFmtId="2" fontId="9" fillId="0" borderId="33" xfId="1" applyNumberFormat="1" applyFont="1" applyFill="1" applyBorder="1" applyAlignment="1">
      <alignment horizontal="right" wrapText="1" readingOrder="1"/>
    </xf>
    <xf numFmtId="2" fontId="9" fillId="0" borderId="26" xfId="1" applyNumberFormat="1" applyFont="1" applyFill="1" applyBorder="1" applyAlignment="1">
      <alignment horizontal="right" wrapText="1" readingOrder="1"/>
    </xf>
    <xf numFmtId="2" fontId="15" fillId="0" borderId="33" xfId="1" applyNumberFormat="1" applyFont="1" applyFill="1" applyBorder="1" applyAlignment="1">
      <alignment horizontal="right" wrapText="1"/>
    </xf>
    <xf numFmtId="2" fontId="15" fillId="0" borderId="26" xfId="1" applyNumberFormat="1" applyFont="1" applyFill="1" applyBorder="1" applyAlignment="1">
      <alignment horizontal="right" wrapText="1"/>
    </xf>
    <xf numFmtId="2" fontId="16" fillId="0" borderId="33" xfId="1" applyNumberFormat="1" applyFont="1" applyFill="1" applyBorder="1" applyAlignment="1">
      <alignment horizontal="right" wrapText="1"/>
    </xf>
    <xf numFmtId="2" fontId="16" fillId="0" borderId="26" xfId="1" applyNumberFormat="1" applyFont="1" applyFill="1" applyBorder="1" applyAlignment="1">
      <alignment horizontal="right" wrapText="1"/>
    </xf>
    <xf numFmtId="165" fontId="9" fillId="0" borderId="33" xfId="1" applyNumberFormat="1" applyFont="1" applyFill="1" applyBorder="1" applyAlignment="1">
      <alignment horizontal="right" wrapText="1" readingOrder="1"/>
    </xf>
    <xf numFmtId="165" fontId="9" fillId="0" borderId="2" xfId="1" applyNumberFormat="1" applyFont="1" applyFill="1" applyBorder="1" applyAlignment="1">
      <alignment horizontal="right" wrapText="1" readingOrder="1"/>
    </xf>
    <xf numFmtId="2" fontId="9" fillId="0" borderId="2" xfId="1" applyNumberFormat="1" applyFont="1" applyFill="1" applyBorder="1" applyAlignment="1">
      <alignment horizontal="right" wrapText="1" readingOrder="1"/>
    </xf>
    <xf numFmtId="2" fontId="9" fillId="0" borderId="33" xfId="1" applyNumberFormat="1" applyFont="1" applyFill="1" applyBorder="1" applyAlignment="1">
      <alignment horizontal="center" wrapText="1" readingOrder="1"/>
    </xf>
    <xf numFmtId="2" fontId="9" fillId="0" borderId="26" xfId="1" applyNumberFormat="1" applyFont="1" applyFill="1" applyBorder="1" applyAlignment="1">
      <alignment horizontal="center" wrapText="1" readingOrder="1"/>
    </xf>
    <xf numFmtId="2" fontId="9" fillId="0" borderId="2" xfId="1" applyNumberFormat="1" applyFont="1" applyFill="1" applyBorder="1" applyAlignment="1">
      <alignment horizontal="center" wrapText="1" readingOrder="1"/>
    </xf>
    <xf numFmtId="0" fontId="7" fillId="0" borderId="15" xfId="1" applyNumberFormat="1" applyFont="1" applyFill="1" applyBorder="1" applyAlignment="1">
      <alignment horizontal="center" vertical="center" wrapText="1" readingOrder="1"/>
    </xf>
    <xf numFmtId="0" fontId="1" fillId="0" borderId="27" xfId="1" applyNumberFormat="1" applyFont="1" applyFill="1" applyBorder="1" applyAlignment="1">
      <alignment vertical="top" wrapText="1"/>
    </xf>
    <xf numFmtId="0" fontId="6" fillId="0" borderId="1" xfId="1" applyNumberFormat="1" applyFont="1" applyFill="1" applyBorder="1" applyAlignment="1">
      <alignment horizontal="left" wrapText="1" readingOrder="1"/>
    </xf>
    <xf numFmtId="0" fontId="1" fillId="0" borderId="26" xfId="1" applyNumberFormat="1" applyFont="1" applyFill="1" applyBorder="1" applyAlignment="1">
      <alignment vertical="top" wrapText="1"/>
    </xf>
    <xf numFmtId="0" fontId="6" fillId="0" borderId="1" xfId="1" applyNumberFormat="1" applyFont="1" applyFill="1" applyBorder="1" applyAlignment="1">
      <alignment horizontal="center" wrapText="1" readingOrder="1"/>
    </xf>
    <xf numFmtId="2" fontId="8" fillId="0" borderId="1" xfId="1" applyNumberFormat="1" applyFont="1" applyFill="1" applyBorder="1" applyAlignment="1">
      <alignment horizontal="right" wrapText="1" readingOrder="1"/>
    </xf>
    <xf numFmtId="165" fontId="8" fillId="0" borderId="1" xfId="1" applyNumberFormat="1" applyFont="1" applyFill="1" applyBorder="1" applyAlignment="1">
      <alignment horizontal="right" wrapText="1" readingOrder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1" fillId="0" borderId="28" xfId="1" applyNumberFormat="1" applyFont="1" applyFill="1" applyBorder="1" applyAlignment="1">
      <alignment vertical="top" wrapText="1"/>
    </xf>
    <xf numFmtId="0" fontId="7" fillId="0" borderId="14" xfId="1" applyNumberFormat="1" applyFont="1" applyFill="1" applyBorder="1" applyAlignment="1">
      <alignment horizontal="center" vertical="center" wrapText="1" readingOrder="1"/>
    </xf>
    <xf numFmtId="0" fontId="9" fillId="0" borderId="1" xfId="1" applyNumberFormat="1" applyFont="1" applyFill="1" applyBorder="1" applyAlignment="1">
      <alignment horizontal="right" wrapText="1" readingOrder="1"/>
    </xf>
    <xf numFmtId="0" fontId="7" fillId="0" borderId="16" xfId="1" applyNumberFormat="1" applyFont="1" applyFill="1" applyBorder="1" applyAlignment="1">
      <alignment horizontal="left" wrapText="1" readingOrder="1"/>
    </xf>
    <xf numFmtId="0" fontId="1" fillId="0" borderId="29" xfId="1" applyNumberFormat="1" applyFont="1" applyFill="1" applyBorder="1" applyAlignment="1">
      <alignment vertical="top" wrapText="1"/>
    </xf>
    <xf numFmtId="0" fontId="1" fillId="0" borderId="30" xfId="1" applyNumberFormat="1" applyFont="1" applyFill="1" applyBorder="1" applyAlignment="1">
      <alignment vertical="top" wrapText="1"/>
    </xf>
    <xf numFmtId="165" fontId="9" fillId="0" borderId="1" xfId="1" applyNumberFormat="1" applyFont="1" applyFill="1" applyBorder="1" applyAlignment="1">
      <alignment horizontal="right" wrapText="1" readingOrder="1"/>
    </xf>
    <xf numFmtId="0" fontId="9" fillId="0" borderId="1" xfId="1" applyNumberFormat="1" applyFont="1" applyFill="1" applyBorder="1" applyAlignment="1">
      <alignment horizontal="center" wrapText="1" readingOrder="1"/>
    </xf>
    <xf numFmtId="0" fontId="7" fillId="0" borderId="0" xfId="1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3" fillId="0" borderId="7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7" fillId="0" borderId="26" xfId="1" applyNumberFormat="1" applyFont="1" applyFill="1" applyBorder="1" applyAlignment="1">
      <alignment horizontal="center" wrapText="1" readingOrder="1"/>
    </xf>
    <xf numFmtId="0" fontId="1" fillId="0" borderId="26" xfId="1" applyNumberFormat="1" applyFont="1" applyFill="1" applyBorder="1" applyAlignment="1">
      <alignment wrapText="1" readingOrder="1"/>
    </xf>
    <xf numFmtId="0" fontId="10" fillId="0" borderId="0" xfId="1" applyNumberFormat="1" applyFont="1" applyFill="1" applyBorder="1" applyAlignment="1">
      <alignment horizontal="center" vertical="top" wrapText="1" readingOrder="1"/>
    </xf>
    <xf numFmtId="0" fontId="10" fillId="0" borderId="29" xfId="1" applyNumberFormat="1" applyFont="1" applyFill="1" applyBorder="1" applyAlignment="1">
      <alignment horizontal="center" vertical="top" wrapText="1" readingOrder="1"/>
    </xf>
    <xf numFmtId="0" fontId="7" fillId="0" borderId="1" xfId="1" applyNumberFormat="1" applyFont="1" applyFill="1" applyBorder="1" applyAlignment="1">
      <alignment horizontal="left" wrapText="1" readingOrder="1"/>
    </xf>
    <xf numFmtId="0" fontId="7" fillId="0" borderId="7" xfId="1" applyNumberFormat="1" applyFont="1" applyFill="1" applyBorder="1" applyAlignment="1">
      <alignment horizontal="center" vertical="top" wrapText="1" readingOrder="1"/>
    </xf>
    <xf numFmtId="0" fontId="7" fillId="0" borderId="7" xfId="1" applyNumberFormat="1" applyFont="1" applyFill="1" applyBorder="1" applyAlignment="1">
      <alignment horizontal="center" wrapText="1" readingOrder="1"/>
    </xf>
    <xf numFmtId="0" fontId="1" fillId="0" borderId="7" xfId="1" applyNumberFormat="1" applyFont="1" applyFill="1" applyBorder="1" applyAlignment="1">
      <alignment wrapText="1"/>
    </xf>
    <xf numFmtId="0" fontId="13" fillId="0" borderId="33" xfId="1" applyNumberFormat="1" applyFont="1" applyFill="1" applyBorder="1" applyAlignment="1">
      <alignment horizontal="center" wrapText="1" readingOrder="1"/>
    </xf>
    <xf numFmtId="165" fontId="9" fillId="0" borderId="33" xfId="1" applyNumberFormat="1" applyFont="1" applyFill="1" applyBorder="1" applyAlignment="1">
      <alignment horizontal="center" wrapText="1" readingOrder="1"/>
    </xf>
    <xf numFmtId="165" fontId="9" fillId="0" borderId="2" xfId="1" applyNumberFormat="1" applyFont="1" applyFill="1" applyBorder="1" applyAlignment="1">
      <alignment horizontal="center" wrapText="1" readingOrder="1"/>
    </xf>
    <xf numFmtId="2" fontId="17" fillId="0" borderId="33" xfId="1" applyNumberFormat="1" applyFont="1" applyFill="1" applyBorder="1" applyAlignment="1">
      <alignment horizontal="right" wrapText="1"/>
    </xf>
    <xf numFmtId="2" fontId="17" fillId="0" borderId="26" xfId="1" applyNumberFormat="1" applyFont="1" applyFill="1" applyBorder="1" applyAlignment="1">
      <alignment horizontal="right" wrapText="1"/>
    </xf>
    <xf numFmtId="0" fontId="13" fillId="0" borderId="1" xfId="1" applyNumberFormat="1" applyFont="1" applyFill="1" applyBorder="1" applyAlignment="1">
      <alignment horizontal="center" wrapText="1" readingOrder="1"/>
    </xf>
    <xf numFmtId="2" fontId="1" fillId="0" borderId="2" xfId="1" applyNumberFormat="1" applyFont="1" applyFill="1" applyBorder="1" applyAlignment="1">
      <alignment horizontal="right" wrapText="1"/>
    </xf>
    <xf numFmtId="165" fontId="18" fillId="0" borderId="33" xfId="1" applyNumberFormat="1" applyFont="1" applyFill="1" applyBorder="1" applyAlignment="1">
      <alignment horizontal="right" wrapText="1" readingOrder="1"/>
    </xf>
    <xf numFmtId="165" fontId="18" fillId="0" borderId="2" xfId="1" applyNumberFormat="1" applyFont="1" applyFill="1" applyBorder="1" applyAlignment="1">
      <alignment horizontal="right" wrapText="1" readingOrder="1"/>
    </xf>
    <xf numFmtId="2" fontId="18" fillId="0" borderId="33" xfId="1" applyNumberFormat="1" applyFont="1" applyFill="1" applyBorder="1" applyAlignment="1">
      <alignment horizontal="right" wrapText="1" readingOrder="1"/>
    </xf>
    <xf numFmtId="2" fontId="18" fillId="0" borderId="26" xfId="1" applyNumberFormat="1" applyFont="1" applyFill="1" applyBorder="1" applyAlignment="1">
      <alignment horizontal="right" wrapText="1" readingOrder="1"/>
    </xf>
    <xf numFmtId="2" fontId="19" fillId="0" borderId="2" xfId="1" applyNumberFormat="1" applyFont="1" applyFill="1" applyBorder="1" applyAlignment="1">
      <alignment horizontal="right" wrapText="1"/>
    </xf>
    <xf numFmtId="2" fontId="18" fillId="0" borderId="1" xfId="1" applyNumberFormat="1" applyFont="1" applyFill="1" applyBorder="1" applyAlignment="1">
      <alignment horizontal="right" wrapText="1" readingOrder="1"/>
    </xf>
    <xf numFmtId="2" fontId="20" fillId="0" borderId="33" xfId="1" applyNumberFormat="1" applyFont="1" applyFill="1" applyBorder="1" applyAlignment="1">
      <alignment horizontal="right" wrapText="1"/>
    </xf>
    <xf numFmtId="2" fontId="20" fillId="0" borderId="26" xfId="1" applyNumberFormat="1" applyFont="1" applyFill="1" applyBorder="1" applyAlignment="1">
      <alignment horizontal="right" wrapText="1"/>
    </xf>
    <xf numFmtId="2" fontId="20" fillId="0" borderId="2" xfId="1" applyNumberFormat="1" applyFont="1" applyFill="1" applyBorder="1" applyAlignment="1">
      <alignment horizontal="right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67"/>
  <sheetViews>
    <sheetView showGridLines="0" workbookViewId="0">
      <selection activeCell="E15" sqref="E15"/>
    </sheetView>
  </sheetViews>
  <sheetFormatPr defaultRowHeight="15"/>
  <cols>
    <col min="1" max="1" width="0.5703125" customWidth="1"/>
    <col min="2" max="2" width="29.28515625" customWidth="1"/>
    <col min="3" max="3" width="5.7109375" customWidth="1"/>
    <col min="4" max="4" width="21" customWidth="1"/>
    <col min="5" max="7" width="15" customWidth="1"/>
    <col min="8" max="8" width="0.140625" customWidth="1"/>
    <col min="9" max="9" width="0" hidden="1" customWidth="1"/>
  </cols>
  <sheetData>
    <row r="1" spans="2:8" ht="15.75" customHeight="1">
      <c r="B1" s="33" t="s">
        <v>0</v>
      </c>
      <c r="C1" s="34"/>
      <c r="D1" s="34"/>
      <c r="E1" s="34"/>
      <c r="F1" s="34"/>
      <c r="G1" s="34"/>
      <c r="H1" s="34"/>
    </row>
    <row r="2" spans="2:8"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35" t="s">
        <v>2</v>
      </c>
      <c r="H2" s="36"/>
    </row>
    <row r="3" spans="2:8">
      <c r="B3" s="1" t="s">
        <v>1</v>
      </c>
      <c r="C3" s="1" t="s">
        <v>1</v>
      </c>
      <c r="D3" s="1" t="s">
        <v>1</v>
      </c>
      <c r="E3" s="1" t="s">
        <v>1</v>
      </c>
      <c r="F3" s="2" t="s">
        <v>3</v>
      </c>
      <c r="G3" s="37" t="s">
        <v>4</v>
      </c>
      <c r="H3" s="38"/>
    </row>
    <row r="4" spans="2:8">
      <c r="B4" s="39" t="s">
        <v>308</v>
      </c>
      <c r="C4" s="34"/>
      <c r="D4" s="34"/>
      <c r="E4" s="34"/>
      <c r="F4" s="2" t="s">
        <v>5</v>
      </c>
      <c r="G4" s="40">
        <v>42552</v>
      </c>
      <c r="H4" s="41"/>
    </row>
    <row r="5" spans="2:8">
      <c r="B5" s="3" t="s">
        <v>6</v>
      </c>
      <c r="C5" s="3" t="s">
        <v>1</v>
      </c>
      <c r="D5" s="1" t="s">
        <v>1</v>
      </c>
      <c r="E5" s="1" t="s">
        <v>1</v>
      </c>
      <c r="F5" s="2" t="s">
        <v>7</v>
      </c>
      <c r="G5" s="45">
        <v>4226250</v>
      </c>
      <c r="H5" s="41"/>
    </row>
    <row r="6" spans="2:8">
      <c r="B6" s="3" t="s">
        <v>8</v>
      </c>
      <c r="C6" s="46" t="s">
        <v>293</v>
      </c>
      <c r="D6" s="47"/>
      <c r="E6" s="47"/>
      <c r="F6" s="2" t="s">
        <v>9</v>
      </c>
      <c r="G6" s="45">
        <v>951</v>
      </c>
      <c r="H6" s="41"/>
    </row>
    <row r="7" spans="2:8" ht="30" customHeight="1">
      <c r="B7" s="48" t="s">
        <v>10</v>
      </c>
      <c r="C7" s="34"/>
      <c r="D7" s="49" t="s">
        <v>11</v>
      </c>
      <c r="E7" s="47"/>
      <c r="F7" s="2" t="s">
        <v>12</v>
      </c>
      <c r="G7" s="45">
        <v>60650420</v>
      </c>
      <c r="H7" s="41"/>
    </row>
    <row r="8" spans="2:8">
      <c r="B8" s="3" t="s">
        <v>13</v>
      </c>
      <c r="C8" s="1" t="s">
        <v>1</v>
      </c>
      <c r="D8" s="1" t="s">
        <v>1</v>
      </c>
      <c r="E8" s="1" t="s">
        <v>1</v>
      </c>
      <c r="F8" s="1" t="s">
        <v>1</v>
      </c>
      <c r="G8" s="42" t="s">
        <v>14</v>
      </c>
      <c r="H8" s="41"/>
    </row>
    <row r="9" spans="2:8">
      <c r="B9" s="3" t="s">
        <v>15</v>
      </c>
      <c r="C9" s="1" t="s">
        <v>1</v>
      </c>
      <c r="D9" s="1" t="s">
        <v>1</v>
      </c>
      <c r="E9" s="1" t="s">
        <v>1</v>
      </c>
      <c r="F9" s="1" t="s">
        <v>1</v>
      </c>
      <c r="G9" s="43" t="s">
        <v>16</v>
      </c>
      <c r="H9" s="44"/>
    </row>
    <row r="10" spans="2:8" ht="1.35" customHeight="1"/>
    <row r="11" spans="2:8" ht="15" customHeight="1">
      <c r="B11" s="33" t="s">
        <v>17</v>
      </c>
      <c r="C11" s="34"/>
      <c r="D11" s="34"/>
      <c r="E11" s="34"/>
      <c r="F11" s="34"/>
      <c r="G11" s="34"/>
      <c r="H11" s="34"/>
    </row>
    <row r="12" spans="2:8" ht="2.65" customHeight="1"/>
    <row r="13" spans="2:8" ht="33.75">
      <c r="B13" s="4" t="s">
        <v>18</v>
      </c>
      <c r="C13" s="5" t="s">
        <v>19</v>
      </c>
      <c r="D13" s="5" t="s">
        <v>20</v>
      </c>
      <c r="E13" s="5" t="s">
        <v>21</v>
      </c>
      <c r="F13" s="5" t="s">
        <v>22</v>
      </c>
      <c r="G13" s="6" t="s">
        <v>23</v>
      </c>
    </row>
    <row r="14" spans="2:8" ht="16.7" customHeight="1">
      <c r="B14" s="7" t="s">
        <v>24</v>
      </c>
      <c r="C14" s="8" t="s">
        <v>25</v>
      </c>
      <c r="D14" s="8" t="s">
        <v>26</v>
      </c>
      <c r="E14" s="8" t="s">
        <v>27</v>
      </c>
      <c r="F14" s="8" t="s">
        <v>28</v>
      </c>
      <c r="G14" s="9" t="s">
        <v>29</v>
      </c>
    </row>
    <row r="15" spans="2:8" ht="23.1" customHeight="1">
      <c r="B15" s="10" t="s">
        <v>30</v>
      </c>
      <c r="C15" s="11" t="s">
        <v>31</v>
      </c>
      <c r="D15" s="11" t="s">
        <v>32</v>
      </c>
      <c r="E15" s="22">
        <v>6854200</v>
      </c>
      <c r="F15" s="22">
        <v>3140260.79</v>
      </c>
      <c r="G15" s="22">
        <v>3713939.21</v>
      </c>
    </row>
    <row r="16" spans="2:8" ht="23.25">
      <c r="B16" s="12" t="s">
        <v>33</v>
      </c>
      <c r="C16" s="13" t="s">
        <v>31</v>
      </c>
      <c r="D16" s="13" t="s">
        <v>34</v>
      </c>
      <c r="E16" s="23">
        <v>3729300</v>
      </c>
      <c r="F16" s="23">
        <v>1105960.79</v>
      </c>
      <c r="G16" s="23">
        <v>2623339.21</v>
      </c>
    </row>
    <row r="17" spans="2:7">
      <c r="B17" s="12" t="s">
        <v>35</v>
      </c>
      <c r="C17" s="13" t="s">
        <v>31</v>
      </c>
      <c r="D17" s="13" t="s">
        <v>36</v>
      </c>
      <c r="E17" s="23">
        <v>710700</v>
      </c>
      <c r="F17" s="23">
        <v>225478.85</v>
      </c>
      <c r="G17" s="23">
        <v>485221.15</v>
      </c>
    </row>
    <row r="18" spans="2:7">
      <c r="B18" s="12" t="s">
        <v>37</v>
      </c>
      <c r="C18" s="13" t="s">
        <v>31</v>
      </c>
      <c r="D18" s="13" t="s">
        <v>38</v>
      </c>
      <c r="E18" s="23">
        <v>710700</v>
      </c>
      <c r="F18" s="23">
        <v>225478.85</v>
      </c>
      <c r="G18" s="23">
        <v>485221.15</v>
      </c>
    </row>
    <row r="19" spans="2:7" ht="102">
      <c r="B19" s="12" t="s">
        <v>39</v>
      </c>
      <c r="C19" s="13" t="s">
        <v>31</v>
      </c>
      <c r="D19" s="13" t="s">
        <v>40</v>
      </c>
      <c r="E19" s="23">
        <v>709600</v>
      </c>
      <c r="F19" s="23">
        <v>223068.85</v>
      </c>
      <c r="G19" s="23">
        <v>486531.15</v>
      </c>
    </row>
    <row r="20" spans="2:7" ht="57">
      <c r="B20" s="12" t="s">
        <v>41</v>
      </c>
      <c r="C20" s="13" t="s">
        <v>31</v>
      </c>
      <c r="D20" s="13" t="s">
        <v>42</v>
      </c>
      <c r="E20" s="23">
        <v>1100</v>
      </c>
      <c r="F20" s="24">
        <v>2563.21</v>
      </c>
      <c r="G20" s="23">
        <v>-1463.21</v>
      </c>
    </row>
    <row r="21" spans="2:7" ht="45.75">
      <c r="B21" s="12" t="s">
        <v>44</v>
      </c>
      <c r="C21" s="13" t="s">
        <v>31</v>
      </c>
      <c r="D21" s="13" t="s">
        <v>45</v>
      </c>
      <c r="E21" s="23">
        <v>584700</v>
      </c>
      <c r="F21" s="23">
        <v>297843.94</v>
      </c>
      <c r="G21" s="23">
        <v>286856.06</v>
      </c>
    </row>
    <row r="22" spans="2:7" ht="34.5">
      <c r="B22" s="12" t="s">
        <v>46</v>
      </c>
      <c r="C22" s="13" t="s">
        <v>31</v>
      </c>
      <c r="D22" s="13" t="s">
        <v>47</v>
      </c>
      <c r="E22" s="23">
        <v>584700</v>
      </c>
      <c r="F22" s="23">
        <v>297843.94</v>
      </c>
      <c r="G22" s="23">
        <v>286856.06</v>
      </c>
    </row>
    <row r="23" spans="2:7" ht="90.75">
      <c r="B23" s="12" t="s">
        <v>48</v>
      </c>
      <c r="C23" s="13" t="s">
        <v>31</v>
      </c>
      <c r="D23" s="13" t="s">
        <v>49</v>
      </c>
      <c r="E23" s="23">
        <v>203800</v>
      </c>
      <c r="F23" s="23">
        <v>101301.35</v>
      </c>
      <c r="G23" s="23">
        <v>102498.65</v>
      </c>
    </row>
    <row r="24" spans="2:7" ht="113.25">
      <c r="B24" s="12" t="s">
        <v>50</v>
      </c>
      <c r="C24" s="13" t="s">
        <v>31</v>
      </c>
      <c r="D24" s="13" t="s">
        <v>51</v>
      </c>
      <c r="E24" s="23">
        <v>4100</v>
      </c>
      <c r="F24" s="23">
        <v>1670.11</v>
      </c>
      <c r="G24" s="23">
        <v>2429.89</v>
      </c>
    </row>
    <row r="25" spans="2:7" ht="90.75">
      <c r="B25" s="12" t="s">
        <v>52</v>
      </c>
      <c r="C25" s="13" t="s">
        <v>31</v>
      </c>
      <c r="D25" s="13" t="s">
        <v>53</v>
      </c>
      <c r="E25" s="23">
        <v>376800</v>
      </c>
      <c r="F25" s="23">
        <v>210818.53</v>
      </c>
      <c r="G25" s="23">
        <v>165981.47</v>
      </c>
    </row>
    <row r="26" spans="2:7" ht="90.75">
      <c r="B26" s="12" t="s">
        <v>54</v>
      </c>
      <c r="C26" s="13" t="s">
        <v>31</v>
      </c>
      <c r="D26" s="13" t="s">
        <v>55</v>
      </c>
      <c r="E26" s="24" t="s">
        <v>43</v>
      </c>
      <c r="F26" s="23">
        <v>-15946.05</v>
      </c>
      <c r="G26" s="24">
        <v>15946.05</v>
      </c>
    </row>
    <row r="27" spans="2:7">
      <c r="B27" s="12" t="s">
        <v>56</v>
      </c>
      <c r="C27" s="13" t="s">
        <v>31</v>
      </c>
      <c r="D27" s="13" t="s">
        <v>57</v>
      </c>
      <c r="E27" s="23">
        <v>274700</v>
      </c>
      <c r="F27" s="24">
        <v>277109.08</v>
      </c>
      <c r="G27" s="23">
        <v>-2409.08</v>
      </c>
    </row>
    <row r="28" spans="2:7">
      <c r="B28" s="12" t="s">
        <v>58</v>
      </c>
      <c r="C28" s="13" t="s">
        <v>31</v>
      </c>
      <c r="D28" s="13" t="s">
        <v>59</v>
      </c>
      <c r="E28" s="23">
        <v>274700</v>
      </c>
      <c r="F28" s="24">
        <v>277109.08</v>
      </c>
      <c r="G28" s="23">
        <v>-2409.08</v>
      </c>
    </row>
    <row r="29" spans="2:7">
      <c r="B29" s="12" t="s">
        <v>58</v>
      </c>
      <c r="C29" s="13" t="s">
        <v>31</v>
      </c>
      <c r="D29" s="13" t="s">
        <v>60</v>
      </c>
      <c r="E29" s="23">
        <v>274700</v>
      </c>
      <c r="F29" s="24">
        <v>277109.08</v>
      </c>
      <c r="G29" s="23">
        <v>-2409.08</v>
      </c>
    </row>
    <row r="30" spans="2:7">
      <c r="B30" s="12" t="s">
        <v>61</v>
      </c>
      <c r="C30" s="13" t="s">
        <v>31</v>
      </c>
      <c r="D30" s="13" t="s">
        <v>62</v>
      </c>
      <c r="E30" s="23">
        <v>1876100</v>
      </c>
      <c r="F30" s="23">
        <v>190004.38</v>
      </c>
      <c r="G30" s="23">
        <v>1686095.62</v>
      </c>
    </row>
    <row r="31" spans="2:7">
      <c r="B31" s="12" t="s">
        <v>63</v>
      </c>
      <c r="C31" s="13" t="s">
        <v>31</v>
      </c>
      <c r="D31" s="13" t="s">
        <v>64</v>
      </c>
      <c r="E31" s="23">
        <v>98800</v>
      </c>
      <c r="F31" s="23">
        <v>6687.13</v>
      </c>
      <c r="G31" s="23">
        <v>92112.87</v>
      </c>
    </row>
    <row r="32" spans="2:7" ht="57">
      <c r="B32" s="12" t="s">
        <v>65</v>
      </c>
      <c r="C32" s="13" t="s">
        <v>31</v>
      </c>
      <c r="D32" s="13" t="s">
        <v>66</v>
      </c>
      <c r="E32" s="23">
        <v>98800</v>
      </c>
      <c r="F32" s="23">
        <v>6687.13</v>
      </c>
      <c r="G32" s="23">
        <v>92112.87</v>
      </c>
    </row>
    <row r="33" spans="2:7">
      <c r="B33" s="12" t="s">
        <v>67</v>
      </c>
      <c r="C33" s="13" t="s">
        <v>31</v>
      </c>
      <c r="D33" s="13" t="s">
        <v>68</v>
      </c>
      <c r="E33" s="23">
        <v>1777300</v>
      </c>
      <c r="F33" s="23">
        <v>183317.25</v>
      </c>
      <c r="G33" s="23">
        <v>1593982.75</v>
      </c>
    </row>
    <row r="34" spans="2:7">
      <c r="B34" s="12" t="s">
        <v>69</v>
      </c>
      <c r="C34" s="13" t="s">
        <v>31</v>
      </c>
      <c r="D34" s="13" t="s">
        <v>70</v>
      </c>
      <c r="E34" s="23">
        <v>136600</v>
      </c>
      <c r="F34" s="23">
        <v>148261.71</v>
      </c>
      <c r="G34" s="23">
        <v>-11661.71</v>
      </c>
    </row>
    <row r="35" spans="2:7" ht="45.75">
      <c r="B35" s="12" t="s">
        <v>71</v>
      </c>
      <c r="C35" s="13" t="s">
        <v>31</v>
      </c>
      <c r="D35" s="13" t="s">
        <v>72</v>
      </c>
      <c r="E35" s="23">
        <v>136600</v>
      </c>
      <c r="F35" s="23">
        <v>148261.71</v>
      </c>
      <c r="G35" s="23">
        <v>-11661.71</v>
      </c>
    </row>
    <row r="36" spans="2:7">
      <c r="B36" s="12" t="s">
        <v>73</v>
      </c>
      <c r="C36" s="13" t="s">
        <v>31</v>
      </c>
      <c r="D36" s="13" t="s">
        <v>74</v>
      </c>
      <c r="E36" s="23">
        <v>1640700</v>
      </c>
      <c r="F36" s="23">
        <v>35055.54</v>
      </c>
      <c r="G36" s="23">
        <v>1605644.46</v>
      </c>
    </row>
    <row r="37" spans="2:7" ht="45.75">
      <c r="B37" s="12" t="s">
        <v>75</v>
      </c>
      <c r="C37" s="13" t="s">
        <v>31</v>
      </c>
      <c r="D37" s="13" t="s">
        <v>76</v>
      </c>
      <c r="E37" s="23">
        <v>1640700</v>
      </c>
      <c r="F37" s="23">
        <v>35055.54</v>
      </c>
      <c r="G37" s="23">
        <v>1605644.46</v>
      </c>
    </row>
    <row r="38" spans="2:7">
      <c r="B38" s="12" t="s">
        <v>77</v>
      </c>
      <c r="C38" s="13" t="s">
        <v>31</v>
      </c>
      <c r="D38" s="13" t="s">
        <v>78</v>
      </c>
      <c r="E38" s="23">
        <v>48700</v>
      </c>
      <c r="F38" s="23">
        <v>16200</v>
      </c>
      <c r="G38" s="23">
        <v>32500</v>
      </c>
    </row>
    <row r="39" spans="2:7" ht="68.25">
      <c r="B39" s="12" t="s">
        <v>79</v>
      </c>
      <c r="C39" s="13" t="s">
        <v>31</v>
      </c>
      <c r="D39" s="13" t="s">
        <v>80</v>
      </c>
      <c r="E39" s="23">
        <v>48700</v>
      </c>
      <c r="F39" s="23">
        <v>16200</v>
      </c>
      <c r="G39" s="23">
        <v>32500</v>
      </c>
    </row>
    <row r="40" spans="2:7" ht="90.75">
      <c r="B40" s="12" t="s">
        <v>81</v>
      </c>
      <c r="C40" s="13" t="s">
        <v>31</v>
      </c>
      <c r="D40" s="13" t="s">
        <v>82</v>
      </c>
      <c r="E40" s="23">
        <v>48700</v>
      </c>
      <c r="F40" s="23">
        <v>16200</v>
      </c>
      <c r="G40" s="23">
        <v>32500</v>
      </c>
    </row>
    <row r="41" spans="2:7" ht="57">
      <c r="B41" s="12" t="s">
        <v>83</v>
      </c>
      <c r="C41" s="13" t="s">
        <v>31</v>
      </c>
      <c r="D41" s="13" t="s">
        <v>84</v>
      </c>
      <c r="E41" s="23">
        <v>214400</v>
      </c>
      <c r="F41" s="23">
        <v>98524.54</v>
      </c>
      <c r="G41" s="23">
        <v>115875.46</v>
      </c>
    </row>
    <row r="42" spans="2:7" ht="113.25">
      <c r="B42" s="12" t="s">
        <v>85</v>
      </c>
      <c r="C42" s="13" t="s">
        <v>31</v>
      </c>
      <c r="D42" s="13" t="s">
        <v>86</v>
      </c>
      <c r="E42" s="23">
        <v>214400</v>
      </c>
      <c r="F42" s="23">
        <v>98524.54</v>
      </c>
      <c r="G42" s="23">
        <v>115875.46</v>
      </c>
    </row>
    <row r="43" spans="2:7" ht="113.25">
      <c r="B43" s="12" t="s">
        <v>87</v>
      </c>
      <c r="C43" s="13" t="s">
        <v>31</v>
      </c>
      <c r="D43" s="13" t="s">
        <v>88</v>
      </c>
      <c r="E43" s="23">
        <v>29900</v>
      </c>
      <c r="F43" s="24">
        <v>9974.2000000000007</v>
      </c>
      <c r="G43" s="23">
        <v>19925.8</v>
      </c>
    </row>
    <row r="44" spans="2:7" ht="90.75">
      <c r="B44" s="12" t="s">
        <v>89</v>
      </c>
      <c r="C44" s="13" t="s">
        <v>31</v>
      </c>
      <c r="D44" s="13" t="s">
        <v>90</v>
      </c>
      <c r="E44" s="23">
        <v>29900</v>
      </c>
      <c r="F44" s="24">
        <v>9974.2000000000007</v>
      </c>
      <c r="G44" s="23">
        <v>19925.8</v>
      </c>
    </row>
    <row r="45" spans="2:7" ht="57">
      <c r="B45" s="12" t="s">
        <v>91</v>
      </c>
      <c r="C45" s="13" t="s">
        <v>31</v>
      </c>
      <c r="D45" s="13" t="s">
        <v>92</v>
      </c>
      <c r="E45" s="23">
        <v>184500</v>
      </c>
      <c r="F45" s="23">
        <v>88550.34</v>
      </c>
      <c r="G45" s="23">
        <v>95949.66</v>
      </c>
    </row>
    <row r="46" spans="2:7" ht="45.75">
      <c r="B46" s="12" t="s">
        <v>93</v>
      </c>
      <c r="C46" s="13" t="s">
        <v>31</v>
      </c>
      <c r="D46" s="13" t="s">
        <v>94</v>
      </c>
      <c r="E46" s="23">
        <v>184500</v>
      </c>
      <c r="F46" s="23">
        <v>88550.34</v>
      </c>
      <c r="G46" s="23">
        <v>95949.66</v>
      </c>
    </row>
    <row r="47" spans="2:7" ht="23.25">
      <c r="B47" s="12" t="s">
        <v>95</v>
      </c>
      <c r="C47" s="13" t="s">
        <v>31</v>
      </c>
      <c r="D47" s="13" t="s">
        <v>96</v>
      </c>
      <c r="E47" s="23">
        <v>20000</v>
      </c>
      <c r="F47" s="25">
        <v>800</v>
      </c>
      <c r="G47" s="23">
        <v>19200</v>
      </c>
    </row>
    <row r="48" spans="2:7" ht="34.5">
      <c r="B48" s="12" t="s">
        <v>97</v>
      </c>
      <c r="C48" s="13" t="s">
        <v>31</v>
      </c>
      <c r="D48" s="13" t="s">
        <v>98</v>
      </c>
      <c r="E48" s="23">
        <v>20000</v>
      </c>
      <c r="F48" s="25">
        <v>800</v>
      </c>
      <c r="G48" s="23">
        <v>19200</v>
      </c>
    </row>
    <row r="49" spans="2:7" ht="45.75">
      <c r="B49" s="12" t="s">
        <v>99</v>
      </c>
      <c r="C49" s="13" t="s">
        <v>31</v>
      </c>
      <c r="D49" s="13" t="s">
        <v>100</v>
      </c>
      <c r="E49" s="23">
        <v>20000</v>
      </c>
      <c r="F49" s="25">
        <v>800</v>
      </c>
      <c r="G49" s="23">
        <v>19200</v>
      </c>
    </row>
    <row r="50" spans="2:7">
      <c r="B50" s="12" t="s">
        <v>101</v>
      </c>
      <c r="C50" s="13" t="s">
        <v>31</v>
      </c>
      <c r="D50" s="13" t="s">
        <v>102</v>
      </c>
      <c r="E50" s="23">
        <v>3124900</v>
      </c>
      <c r="F50" s="23">
        <v>2034300</v>
      </c>
      <c r="G50" s="23">
        <v>1090600</v>
      </c>
    </row>
    <row r="51" spans="2:7" ht="45.75">
      <c r="B51" s="12" t="s">
        <v>103</v>
      </c>
      <c r="C51" s="13" t="s">
        <v>31</v>
      </c>
      <c r="D51" s="13" t="s">
        <v>104</v>
      </c>
      <c r="E51" s="23">
        <v>3122000</v>
      </c>
      <c r="F51" s="23">
        <v>2031400</v>
      </c>
      <c r="G51" s="23">
        <v>1090600</v>
      </c>
    </row>
    <row r="52" spans="2:7" ht="23.25">
      <c r="B52" s="12" t="s">
        <v>105</v>
      </c>
      <c r="C52" s="13" t="s">
        <v>31</v>
      </c>
      <c r="D52" s="13" t="s">
        <v>106</v>
      </c>
      <c r="E52" s="23">
        <v>2689500</v>
      </c>
      <c r="F52" s="23">
        <v>1882600</v>
      </c>
      <c r="G52" s="23">
        <v>806900</v>
      </c>
    </row>
    <row r="53" spans="2:7" ht="23.25">
      <c r="B53" s="12" t="s">
        <v>107</v>
      </c>
      <c r="C53" s="13" t="s">
        <v>31</v>
      </c>
      <c r="D53" s="13" t="s">
        <v>108</v>
      </c>
      <c r="E53" s="23">
        <v>2689500</v>
      </c>
      <c r="F53" s="23">
        <v>1882600</v>
      </c>
      <c r="G53" s="23">
        <v>806900</v>
      </c>
    </row>
    <row r="54" spans="2:7" ht="34.5">
      <c r="B54" s="12" t="s">
        <v>109</v>
      </c>
      <c r="C54" s="13" t="s">
        <v>31</v>
      </c>
      <c r="D54" s="13" t="s">
        <v>110</v>
      </c>
      <c r="E54" s="23">
        <v>2689500</v>
      </c>
      <c r="F54" s="23">
        <v>1882600</v>
      </c>
      <c r="G54" s="23">
        <v>806900</v>
      </c>
    </row>
    <row r="55" spans="2:7" ht="23.25">
      <c r="B55" s="12" t="s">
        <v>111</v>
      </c>
      <c r="C55" s="13" t="s">
        <v>31</v>
      </c>
      <c r="D55" s="13" t="s">
        <v>112</v>
      </c>
      <c r="E55" s="23">
        <v>175000</v>
      </c>
      <c r="F55" s="24">
        <v>148800</v>
      </c>
      <c r="G55" s="23">
        <v>26200</v>
      </c>
    </row>
    <row r="56" spans="2:7" ht="57">
      <c r="B56" s="12" t="s">
        <v>113</v>
      </c>
      <c r="C56" s="13" t="s">
        <v>31</v>
      </c>
      <c r="D56" s="13" t="s">
        <v>114</v>
      </c>
      <c r="E56" s="23">
        <v>174800</v>
      </c>
      <c r="F56" s="24">
        <v>148600</v>
      </c>
      <c r="G56" s="23">
        <v>26200</v>
      </c>
    </row>
    <row r="57" spans="2:7" ht="57">
      <c r="B57" s="12" t="s">
        <v>115</v>
      </c>
      <c r="C57" s="13" t="s">
        <v>31</v>
      </c>
      <c r="D57" s="13" t="s">
        <v>116</v>
      </c>
      <c r="E57" s="23">
        <v>174800</v>
      </c>
      <c r="F57" s="24">
        <v>148600</v>
      </c>
      <c r="G57" s="23">
        <v>26200</v>
      </c>
    </row>
    <row r="58" spans="2:7" ht="45.75">
      <c r="B58" s="12" t="s">
        <v>117</v>
      </c>
      <c r="C58" s="13" t="s">
        <v>31</v>
      </c>
      <c r="D58" s="13" t="s">
        <v>118</v>
      </c>
      <c r="E58" s="23">
        <v>200</v>
      </c>
      <c r="F58" s="25">
        <v>200</v>
      </c>
      <c r="G58" s="23">
        <v>0</v>
      </c>
    </row>
    <row r="59" spans="2:7" ht="45.75">
      <c r="B59" s="12" t="s">
        <v>119</v>
      </c>
      <c r="C59" s="13" t="s">
        <v>31</v>
      </c>
      <c r="D59" s="13" t="s">
        <v>120</v>
      </c>
      <c r="E59" s="23">
        <v>200</v>
      </c>
      <c r="F59" s="25">
        <v>200</v>
      </c>
      <c r="G59" s="23">
        <v>0</v>
      </c>
    </row>
    <row r="60" spans="2:7">
      <c r="B60" s="12" t="s">
        <v>121</v>
      </c>
      <c r="C60" s="13" t="s">
        <v>31</v>
      </c>
      <c r="D60" s="13" t="s">
        <v>122</v>
      </c>
      <c r="E60" s="23">
        <v>257500</v>
      </c>
      <c r="F60" s="24" t="s">
        <v>43</v>
      </c>
      <c r="G60" s="23">
        <v>257500</v>
      </c>
    </row>
    <row r="61" spans="2:7" ht="23.25">
      <c r="B61" s="12" t="s">
        <v>123</v>
      </c>
      <c r="C61" s="13" t="s">
        <v>31</v>
      </c>
      <c r="D61" s="13" t="s">
        <v>124</v>
      </c>
      <c r="E61" s="23">
        <v>257500</v>
      </c>
      <c r="F61" s="24" t="s">
        <v>43</v>
      </c>
      <c r="G61" s="23">
        <v>257500</v>
      </c>
    </row>
    <row r="62" spans="2:7" ht="34.5">
      <c r="B62" s="12" t="s">
        <v>125</v>
      </c>
      <c r="C62" s="13" t="s">
        <v>31</v>
      </c>
      <c r="D62" s="13" t="s">
        <v>126</v>
      </c>
      <c r="E62" s="23">
        <v>257500</v>
      </c>
      <c r="F62" s="24" t="s">
        <v>43</v>
      </c>
      <c r="G62" s="23">
        <v>257500</v>
      </c>
    </row>
    <row r="63" spans="2:7" ht="124.5">
      <c r="B63" s="12" t="s">
        <v>127</v>
      </c>
      <c r="C63" s="13" t="s">
        <v>31</v>
      </c>
      <c r="D63" s="13" t="s">
        <v>128</v>
      </c>
      <c r="E63" s="23">
        <v>2900</v>
      </c>
      <c r="F63" s="23">
        <v>2900</v>
      </c>
      <c r="G63" s="23">
        <v>0</v>
      </c>
    </row>
    <row r="64" spans="2:7" ht="90.75">
      <c r="B64" s="12" t="s">
        <v>129</v>
      </c>
      <c r="C64" s="13" t="s">
        <v>31</v>
      </c>
      <c r="D64" s="13" t="s">
        <v>130</v>
      </c>
      <c r="E64" s="23">
        <v>2900</v>
      </c>
      <c r="F64" s="23">
        <v>2900</v>
      </c>
      <c r="G64" s="23">
        <v>0</v>
      </c>
    </row>
    <row r="65" spans="2:7" ht="79.5">
      <c r="B65" s="12" t="s">
        <v>131</v>
      </c>
      <c r="C65" s="13" t="s">
        <v>31</v>
      </c>
      <c r="D65" s="13" t="s">
        <v>132</v>
      </c>
      <c r="E65" s="23">
        <v>2900</v>
      </c>
      <c r="F65" s="23">
        <v>2900</v>
      </c>
      <c r="G65" s="23">
        <v>0</v>
      </c>
    </row>
    <row r="66" spans="2:7" ht="79.5">
      <c r="B66" s="14" t="s">
        <v>133</v>
      </c>
      <c r="C66" s="13" t="s">
        <v>31</v>
      </c>
      <c r="D66" s="13" t="s">
        <v>134</v>
      </c>
      <c r="E66" s="23">
        <v>2900</v>
      </c>
      <c r="F66" s="23">
        <v>2900</v>
      </c>
      <c r="G66" s="23">
        <v>0</v>
      </c>
    </row>
    <row r="67" spans="2:7" ht="0" hidden="1" customHeight="1"/>
  </sheetData>
  <mergeCells count="14">
    <mergeCell ref="G8:H8"/>
    <mergeCell ref="G9:H9"/>
    <mergeCell ref="B11:H11"/>
    <mergeCell ref="G5:H5"/>
    <mergeCell ref="C6:E6"/>
    <mergeCell ref="G6:H6"/>
    <mergeCell ref="B7:C7"/>
    <mergeCell ref="D7:E7"/>
    <mergeCell ref="G7:H7"/>
    <mergeCell ref="B1:H1"/>
    <mergeCell ref="G2:H2"/>
    <mergeCell ref="G3:H3"/>
    <mergeCell ref="B4:E4"/>
    <mergeCell ref="G4:H4"/>
  </mergeCells>
  <pageMargins left="0.39370078740157499" right="0.39370078740157499" top="0.39370078740157499" bottom="0.39370078740157499" header="0.39370078740157499" footer="0.393700787401574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3"/>
  <sheetViews>
    <sheetView showGridLines="0" zoomScale="110" zoomScaleNormal="110" workbookViewId="0">
      <pane ySplit="3" topLeftCell="A4" activePane="bottomLeft" state="frozen"/>
      <selection pane="bottomLeft" activeCell="H8" sqref="H8:I8"/>
    </sheetView>
  </sheetViews>
  <sheetFormatPr defaultRowHeight="15"/>
  <cols>
    <col min="1" max="1" width="0.5703125" customWidth="1"/>
    <col min="2" max="2" width="16.85546875" customWidth="1"/>
    <col min="3" max="3" width="12.42578125" customWidth="1"/>
    <col min="4" max="4" width="4.42578125" customWidth="1"/>
    <col min="5" max="5" width="1.140625" customWidth="1"/>
    <col min="6" max="6" width="15.7109375" customWidth="1"/>
    <col min="7" max="7" width="5.28515625" customWidth="1"/>
    <col min="8" max="8" width="11.7109375" customWidth="1"/>
    <col min="9" max="9" width="3.42578125" customWidth="1"/>
    <col min="10" max="10" width="13.5703125" customWidth="1"/>
    <col min="11" max="11" width="1.5703125" customWidth="1"/>
    <col min="12" max="12" width="0.140625" customWidth="1"/>
    <col min="13" max="13" width="0.28515625" customWidth="1"/>
    <col min="14" max="14" width="8.140625" customWidth="1"/>
    <col min="15" max="15" width="6.42578125" customWidth="1"/>
    <col min="16" max="17" width="0.140625" customWidth="1"/>
    <col min="18" max="18" width="1.140625" customWidth="1"/>
  </cols>
  <sheetData>
    <row r="1" spans="1:18" ht="17.100000000000001" customHeight="1">
      <c r="A1" s="50" t="s">
        <v>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ht="15" customHeight="1">
      <c r="N2" s="51" t="s">
        <v>135</v>
      </c>
      <c r="O2" s="34"/>
      <c r="P2" s="34"/>
      <c r="Q2" s="34"/>
      <c r="R2" s="34"/>
    </row>
    <row r="3" spans="1:18" ht="0.6" customHeight="1"/>
    <row r="4" spans="1:18" ht="14.25" customHeight="1" thickBot="1">
      <c r="B4" s="33" t="s">
        <v>136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8" ht="0.4" customHeight="1" thickBot="1"/>
    <row r="6" spans="1:18" ht="36.4" customHeight="1" thickTop="1" thickBot="1">
      <c r="B6" s="52" t="s">
        <v>18</v>
      </c>
      <c r="C6" s="53"/>
      <c r="D6" s="54" t="s">
        <v>19</v>
      </c>
      <c r="E6" s="53"/>
      <c r="F6" s="54" t="s">
        <v>137</v>
      </c>
      <c r="G6" s="53"/>
      <c r="H6" s="54" t="s">
        <v>21</v>
      </c>
      <c r="I6" s="53"/>
      <c r="J6" s="54" t="s">
        <v>22</v>
      </c>
      <c r="K6" s="55"/>
      <c r="L6" s="53"/>
      <c r="M6" s="56" t="s">
        <v>23</v>
      </c>
      <c r="N6" s="55"/>
      <c r="O6" s="55"/>
      <c r="P6" s="57"/>
    </row>
    <row r="7" spans="1:18" ht="11.65" customHeight="1" thickTop="1" thickBot="1">
      <c r="B7" s="70" t="s">
        <v>24</v>
      </c>
      <c r="C7" s="71"/>
      <c r="D7" s="72" t="s">
        <v>25</v>
      </c>
      <c r="E7" s="71"/>
      <c r="F7" s="72" t="s">
        <v>26</v>
      </c>
      <c r="G7" s="71"/>
      <c r="H7" s="72" t="s">
        <v>27</v>
      </c>
      <c r="I7" s="71"/>
      <c r="J7" s="72" t="s">
        <v>28</v>
      </c>
      <c r="K7" s="59"/>
      <c r="L7" s="71"/>
      <c r="M7" s="58" t="s">
        <v>29</v>
      </c>
      <c r="N7" s="59"/>
      <c r="O7" s="59"/>
      <c r="P7" s="60"/>
    </row>
    <row r="8" spans="1:18" ht="32.25" customHeight="1" thickTop="1">
      <c r="B8" s="73" t="s">
        <v>296</v>
      </c>
      <c r="C8" s="74"/>
      <c r="D8" s="63" t="s">
        <v>138</v>
      </c>
      <c r="E8" s="36"/>
      <c r="F8" s="63" t="s">
        <v>32</v>
      </c>
      <c r="G8" s="36"/>
      <c r="H8" s="64">
        <v>6996400</v>
      </c>
      <c r="I8" s="65"/>
      <c r="J8" s="66">
        <v>3054398.46</v>
      </c>
      <c r="K8" s="67"/>
      <c r="L8" s="68"/>
      <c r="M8" s="69">
        <v>3942001.54</v>
      </c>
      <c r="N8" s="67"/>
      <c r="O8" s="67"/>
      <c r="P8" s="68"/>
    </row>
    <row r="9" spans="1:18" ht="24.75" customHeight="1">
      <c r="B9" s="75" t="s">
        <v>139</v>
      </c>
      <c r="C9" s="76"/>
      <c r="D9" s="63" t="s">
        <v>138</v>
      </c>
      <c r="E9" s="36"/>
      <c r="F9" s="63" t="s">
        <v>140</v>
      </c>
      <c r="G9" s="36"/>
      <c r="H9" s="77">
        <v>4224850</v>
      </c>
      <c r="I9" s="78"/>
      <c r="J9" s="66">
        <v>1939096.33</v>
      </c>
      <c r="K9" s="67"/>
      <c r="L9" s="68"/>
      <c r="M9" s="69">
        <v>2285753.67</v>
      </c>
      <c r="N9" s="67"/>
      <c r="O9" s="67"/>
      <c r="P9" s="68"/>
    </row>
    <row r="10" spans="1:18" ht="32.25" customHeight="1">
      <c r="B10" s="75" t="s">
        <v>141</v>
      </c>
      <c r="C10" s="76"/>
      <c r="D10" s="63" t="s">
        <v>138</v>
      </c>
      <c r="E10" s="36"/>
      <c r="F10" s="63" t="s">
        <v>142</v>
      </c>
      <c r="G10" s="36"/>
      <c r="H10" s="77">
        <v>807700</v>
      </c>
      <c r="I10" s="78"/>
      <c r="J10" s="66">
        <v>373628.92</v>
      </c>
      <c r="K10" s="67"/>
      <c r="L10" s="68"/>
      <c r="M10" s="69">
        <v>434071.08</v>
      </c>
      <c r="N10" s="67"/>
      <c r="O10" s="67"/>
      <c r="P10" s="68"/>
    </row>
    <row r="11" spans="1:18" ht="32.25" customHeight="1">
      <c r="B11" s="75" t="s">
        <v>143</v>
      </c>
      <c r="C11" s="76"/>
      <c r="D11" s="63" t="s">
        <v>138</v>
      </c>
      <c r="E11" s="36"/>
      <c r="F11" s="63" t="s">
        <v>144</v>
      </c>
      <c r="G11" s="36"/>
      <c r="H11" s="77">
        <v>807700</v>
      </c>
      <c r="I11" s="78"/>
      <c r="J11" s="66">
        <v>373628.92</v>
      </c>
      <c r="K11" s="67"/>
      <c r="L11" s="68"/>
      <c r="M11" s="69">
        <v>434071.08</v>
      </c>
      <c r="N11" s="67"/>
      <c r="O11" s="67"/>
      <c r="P11" s="68"/>
    </row>
    <row r="12" spans="1:18" ht="24" customHeight="1">
      <c r="B12" s="75" t="s">
        <v>145</v>
      </c>
      <c r="C12" s="76"/>
      <c r="D12" s="63" t="s">
        <v>138</v>
      </c>
      <c r="E12" s="36"/>
      <c r="F12" s="63" t="s">
        <v>146</v>
      </c>
      <c r="G12" s="36"/>
      <c r="H12" s="77">
        <v>807700</v>
      </c>
      <c r="I12" s="78"/>
      <c r="J12" s="66">
        <v>373628.92</v>
      </c>
      <c r="K12" s="67"/>
      <c r="L12" s="68"/>
      <c r="M12" s="69">
        <v>434071.08</v>
      </c>
      <c r="N12" s="67"/>
      <c r="O12" s="67"/>
      <c r="P12" s="68"/>
    </row>
    <row r="13" spans="1:18" ht="27.75" customHeight="1">
      <c r="B13" s="75" t="s">
        <v>147</v>
      </c>
      <c r="C13" s="76"/>
      <c r="D13" s="63" t="s">
        <v>138</v>
      </c>
      <c r="E13" s="36"/>
      <c r="F13" s="63" t="s">
        <v>148</v>
      </c>
      <c r="G13" s="36"/>
      <c r="H13" s="77">
        <v>576300</v>
      </c>
      <c r="I13" s="78"/>
      <c r="J13" s="66">
        <v>279274.90000000002</v>
      </c>
      <c r="K13" s="67"/>
      <c r="L13" s="68"/>
      <c r="M13" s="69">
        <v>297025.09999999998</v>
      </c>
      <c r="N13" s="67"/>
      <c r="O13" s="67"/>
      <c r="P13" s="68"/>
    </row>
    <row r="14" spans="1:18" ht="47.25" customHeight="1">
      <c r="B14" s="75" t="s">
        <v>149</v>
      </c>
      <c r="C14" s="76"/>
      <c r="D14" s="63" t="s">
        <v>138</v>
      </c>
      <c r="E14" s="36"/>
      <c r="F14" s="63" t="s">
        <v>150</v>
      </c>
      <c r="G14" s="36"/>
      <c r="H14" s="77">
        <v>61400</v>
      </c>
      <c r="I14" s="78"/>
      <c r="J14" s="69">
        <v>15351</v>
      </c>
      <c r="K14" s="67"/>
      <c r="L14" s="68"/>
      <c r="M14" s="69">
        <v>46049</v>
      </c>
      <c r="N14" s="67"/>
      <c r="O14" s="67"/>
      <c r="P14" s="68"/>
    </row>
    <row r="15" spans="1:18" ht="64.5" customHeight="1">
      <c r="B15" s="75" t="s">
        <v>151</v>
      </c>
      <c r="C15" s="76"/>
      <c r="D15" s="63" t="s">
        <v>138</v>
      </c>
      <c r="E15" s="36"/>
      <c r="F15" s="63" t="s">
        <v>152</v>
      </c>
      <c r="G15" s="36"/>
      <c r="H15" s="77">
        <v>170000</v>
      </c>
      <c r="I15" s="78"/>
      <c r="J15" s="69">
        <v>79003.02</v>
      </c>
      <c r="K15" s="67"/>
      <c r="L15" s="68"/>
      <c r="M15" s="69">
        <v>90996.98</v>
      </c>
      <c r="N15" s="67"/>
      <c r="O15" s="67"/>
      <c r="P15" s="68"/>
    </row>
    <row r="16" spans="1:18" ht="69.75" customHeight="1">
      <c r="B16" s="75" t="s">
        <v>153</v>
      </c>
      <c r="C16" s="76"/>
      <c r="D16" s="63" t="s">
        <v>138</v>
      </c>
      <c r="E16" s="36"/>
      <c r="F16" s="63" t="s">
        <v>154</v>
      </c>
      <c r="G16" s="36"/>
      <c r="H16" s="77">
        <v>3169600</v>
      </c>
      <c r="I16" s="78"/>
      <c r="J16" s="66">
        <v>1378743.01</v>
      </c>
      <c r="K16" s="67"/>
      <c r="L16" s="68"/>
      <c r="M16" s="69">
        <v>1790856.99</v>
      </c>
      <c r="N16" s="67"/>
      <c r="O16" s="67"/>
      <c r="P16" s="68"/>
    </row>
    <row r="17" spans="2:16" ht="85.5" customHeight="1">
      <c r="B17" s="75" t="s">
        <v>143</v>
      </c>
      <c r="C17" s="76"/>
      <c r="D17" s="63" t="s">
        <v>138</v>
      </c>
      <c r="E17" s="36"/>
      <c r="F17" s="63" t="s">
        <v>155</v>
      </c>
      <c r="G17" s="36"/>
      <c r="H17" s="77">
        <v>2619700</v>
      </c>
      <c r="I17" s="78"/>
      <c r="J17" s="66">
        <v>1078275.3999999999</v>
      </c>
      <c r="K17" s="67"/>
      <c r="L17" s="68"/>
      <c r="M17" s="69">
        <v>1541424.6</v>
      </c>
      <c r="N17" s="67"/>
      <c r="O17" s="67"/>
      <c r="P17" s="68"/>
    </row>
    <row r="18" spans="2:16" ht="61.5" customHeight="1">
      <c r="B18" s="18" t="s">
        <v>145</v>
      </c>
      <c r="C18" s="19"/>
      <c r="D18" s="63" t="s">
        <v>138</v>
      </c>
      <c r="E18" s="36"/>
      <c r="F18" s="63" t="s">
        <v>156</v>
      </c>
      <c r="G18" s="36"/>
      <c r="H18" s="77">
        <v>2619700</v>
      </c>
      <c r="I18" s="78"/>
      <c r="J18" s="66">
        <v>1078275.3999999999</v>
      </c>
      <c r="K18" s="67"/>
      <c r="L18" s="68"/>
      <c r="M18" s="69">
        <v>1541424.6</v>
      </c>
      <c r="N18" s="67"/>
      <c r="O18" s="67"/>
      <c r="P18" s="68"/>
    </row>
    <row r="19" spans="2:16" ht="25.5" customHeight="1">
      <c r="B19" s="75" t="s">
        <v>147</v>
      </c>
      <c r="C19" s="76"/>
      <c r="D19" s="63" t="s">
        <v>138</v>
      </c>
      <c r="E19" s="36"/>
      <c r="F19" s="63" t="s">
        <v>157</v>
      </c>
      <c r="G19" s="36"/>
      <c r="H19" s="77">
        <v>1830600</v>
      </c>
      <c r="I19" s="78"/>
      <c r="J19" s="66">
        <v>814842.59</v>
      </c>
      <c r="K19" s="67"/>
      <c r="L19" s="68"/>
      <c r="M19" s="69">
        <v>1015757.41</v>
      </c>
      <c r="N19" s="67"/>
      <c r="O19" s="67"/>
      <c r="P19" s="68"/>
    </row>
    <row r="20" spans="2:16" ht="34.5" customHeight="1">
      <c r="B20" s="75" t="s">
        <v>149</v>
      </c>
      <c r="C20" s="76"/>
      <c r="D20" s="63" t="s">
        <v>138</v>
      </c>
      <c r="E20" s="36"/>
      <c r="F20" s="63" t="s">
        <v>158</v>
      </c>
      <c r="G20" s="36"/>
      <c r="H20" s="77">
        <v>150700</v>
      </c>
      <c r="I20" s="78"/>
      <c r="J20" s="69">
        <v>35599</v>
      </c>
      <c r="K20" s="67"/>
      <c r="L20" s="68"/>
      <c r="M20" s="69">
        <v>115101</v>
      </c>
      <c r="N20" s="67"/>
      <c r="O20" s="67"/>
      <c r="P20" s="68"/>
    </row>
    <row r="21" spans="2:16" ht="59.25" customHeight="1">
      <c r="B21" s="75" t="s">
        <v>151</v>
      </c>
      <c r="C21" s="76"/>
      <c r="D21" s="63" t="s">
        <v>138</v>
      </c>
      <c r="E21" s="36"/>
      <c r="F21" s="63" t="s">
        <v>159</v>
      </c>
      <c r="G21" s="36"/>
      <c r="H21" s="77">
        <v>638400</v>
      </c>
      <c r="I21" s="78"/>
      <c r="J21" s="66">
        <v>227833.81</v>
      </c>
      <c r="K21" s="67"/>
      <c r="L21" s="68"/>
      <c r="M21" s="69">
        <v>410566.19</v>
      </c>
      <c r="N21" s="67"/>
      <c r="O21" s="67"/>
      <c r="P21" s="68"/>
    </row>
    <row r="22" spans="2:16" ht="33.75" customHeight="1">
      <c r="B22" s="75" t="s">
        <v>160</v>
      </c>
      <c r="C22" s="76"/>
      <c r="D22" s="63" t="s">
        <v>138</v>
      </c>
      <c r="E22" s="36"/>
      <c r="F22" s="63" t="s">
        <v>161</v>
      </c>
      <c r="G22" s="36"/>
      <c r="H22" s="77">
        <v>522300</v>
      </c>
      <c r="I22" s="78"/>
      <c r="J22" s="66">
        <v>287436.32</v>
      </c>
      <c r="K22" s="67"/>
      <c r="L22" s="68"/>
      <c r="M22" s="69">
        <v>234863.68</v>
      </c>
      <c r="N22" s="67"/>
      <c r="O22" s="67"/>
      <c r="P22" s="68"/>
    </row>
    <row r="23" spans="2:16" ht="36.75" customHeight="1">
      <c r="B23" s="75" t="s">
        <v>162</v>
      </c>
      <c r="C23" s="76"/>
      <c r="D23" s="63" t="s">
        <v>138</v>
      </c>
      <c r="E23" s="36"/>
      <c r="F23" s="63" t="s">
        <v>163</v>
      </c>
      <c r="G23" s="36"/>
      <c r="H23" s="77">
        <v>522300</v>
      </c>
      <c r="I23" s="78"/>
      <c r="J23" s="66">
        <v>287436.32</v>
      </c>
      <c r="K23" s="67"/>
      <c r="L23" s="68"/>
      <c r="M23" s="69">
        <v>234863.68</v>
      </c>
      <c r="N23" s="67"/>
      <c r="O23" s="67"/>
      <c r="P23" s="68"/>
    </row>
    <row r="24" spans="2:16" ht="36" customHeight="1">
      <c r="B24" s="75" t="s">
        <v>164</v>
      </c>
      <c r="C24" s="76"/>
      <c r="D24" s="63" t="s">
        <v>138</v>
      </c>
      <c r="E24" s="36"/>
      <c r="F24" s="63" t="s">
        <v>165</v>
      </c>
      <c r="G24" s="36"/>
      <c r="H24" s="77">
        <v>522300</v>
      </c>
      <c r="I24" s="78"/>
      <c r="J24" s="66">
        <v>287436.32</v>
      </c>
      <c r="K24" s="67"/>
      <c r="L24" s="68"/>
      <c r="M24" s="69">
        <v>234863.68</v>
      </c>
      <c r="N24" s="67"/>
      <c r="O24" s="67"/>
      <c r="P24" s="68"/>
    </row>
    <row r="25" spans="2:16" ht="24.75" customHeight="1">
      <c r="B25" s="75" t="s">
        <v>166</v>
      </c>
      <c r="C25" s="76"/>
      <c r="D25" s="63" t="s">
        <v>138</v>
      </c>
      <c r="E25" s="36"/>
      <c r="F25" s="63" t="s">
        <v>167</v>
      </c>
      <c r="G25" s="36"/>
      <c r="H25" s="77">
        <v>17400</v>
      </c>
      <c r="I25" s="78"/>
      <c r="J25" s="69">
        <v>7134</v>
      </c>
      <c r="K25" s="67"/>
      <c r="L25" s="68"/>
      <c r="M25" s="69">
        <v>10266</v>
      </c>
      <c r="N25" s="67"/>
      <c r="O25" s="67"/>
      <c r="P25" s="68"/>
    </row>
    <row r="26" spans="2:16" ht="15" customHeight="1">
      <c r="B26" s="75" t="s">
        <v>121</v>
      </c>
      <c r="C26" s="76"/>
      <c r="D26" s="63" t="s">
        <v>138</v>
      </c>
      <c r="E26" s="36"/>
      <c r="F26" s="63" t="s">
        <v>168</v>
      </c>
      <c r="G26" s="36"/>
      <c r="H26" s="77">
        <v>17400</v>
      </c>
      <c r="I26" s="78"/>
      <c r="J26" s="69">
        <v>7134</v>
      </c>
      <c r="K26" s="67"/>
      <c r="L26" s="68"/>
      <c r="M26" s="69">
        <v>10266</v>
      </c>
      <c r="N26" s="67"/>
      <c r="O26" s="67"/>
      <c r="P26" s="68"/>
    </row>
    <row r="27" spans="2:16" ht="12.6" customHeight="1">
      <c r="B27" s="75" t="s">
        <v>169</v>
      </c>
      <c r="C27" s="76"/>
      <c r="D27" s="63" t="s">
        <v>138</v>
      </c>
      <c r="E27" s="36"/>
      <c r="F27" s="63" t="s">
        <v>170</v>
      </c>
      <c r="G27" s="36"/>
      <c r="H27" s="77">
        <v>10200</v>
      </c>
      <c r="I27" s="78"/>
      <c r="J27" s="66">
        <v>3397.29</v>
      </c>
      <c r="K27" s="67"/>
      <c r="L27" s="68"/>
      <c r="M27" s="69">
        <v>6802.71</v>
      </c>
      <c r="N27" s="67"/>
      <c r="O27" s="67"/>
      <c r="P27" s="68"/>
    </row>
    <row r="28" spans="2:16" ht="24" customHeight="1">
      <c r="B28" s="75" t="s">
        <v>171</v>
      </c>
      <c r="C28" s="76"/>
      <c r="D28" s="63" t="s">
        <v>138</v>
      </c>
      <c r="E28" s="36"/>
      <c r="F28" s="63" t="s">
        <v>172</v>
      </c>
      <c r="G28" s="36"/>
      <c r="H28" s="77">
        <v>10200</v>
      </c>
      <c r="I28" s="78"/>
      <c r="J28" s="66">
        <v>3397.29</v>
      </c>
      <c r="K28" s="67"/>
      <c r="L28" s="68"/>
      <c r="M28" s="69">
        <v>6802.71</v>
      </c>
      <c r="N28" s="67"/>
      <c r="O28" s="67"/>
      <c r="P28" s="68"/>
    </row>
    <row r="29" spans="2:16" ht="25.5" customHeight="1">
      <c r="B29" s="75" t="s">
        <v>173</v>
      </c>
      <c r="C29" s="76"/>
      <c r="D29" s="63" t="s">
        <v>138</v>
      </c>
      <c r="E29" s="36"/>
      <c r="F29" s="63" t="s">
        <v>174</v>
      </c>
      <c r="G29" s="36"/>
      <c r="H29" s="77">
        <v>1400</v>
      </c>
      <c r="I29" s="78"/>
      <c r="J29" s="69" t="s">
        <v>43</v>
      </c>
      <c r="K29" s="67"/>
      <c r="L29" s="68"/>
      <c r="M29" s="69" t="s">
        <v>175</v>
      </c>
      <c r="N29" s="67"/>
      <c r="O29" s="67"/>
      <c r="P29" s="68"/>
    </row>
    <row r="30" spans="2:16" ht="21" customHeight="1">
      <c r="B30" s="75" t="s">
        <v>176</v>
      </c>
      <c r="C30" s="76"/>
      <c r="D30" s="63" t="s">
        <v>138</v>
      </c>
      <c r="E30" s="36"/>
      <c r="F30" s="63" t="s">
        <v>177</v>
      </c>
      <c r="G30" s="36"/>
      <c r="H30" s="77">
        <v>8799</v>
      </c>
      <c r="I30" s="78"/>
      <c r="J30" s="66">
        <v>3396.31</v>
      </c>
      <c r="K30" s="67"/>
      <c r="L30" s="68"/>
      <c r="M30" s="69">
        <v>5402.69</v>
      </c>
      <c r="N30" s="67"/>
      <c r="O30" s="67"/>
      <c r="P30" s="68"/>
    </row>
    <row r="31" spans="2:16" s="16" customFormat="1" ht="23.25" customHeight="1">
      <c r="B31" s="75" t="s">
        <v>298</v>
      </c>
      <c r="C31" s="76"/>
      <c r="D31" s="79">
        <v>200</v>
      </c>
      <c r="E31" s="80"/>
      <c r="F31" s="79" t="s">
        <v>299</v>
      </c>
      <c r="G31" s="80"/>
      <c r="H31" s="88">
        <v>1</v>
      </c>
      <c r="I31" s="89"/>
      <c r="J31" s="82">
        <v>0.98</v>
      </c>
      <c r="K31" s="83"/>
      <c r="L31" s="29"/>
      <c r="M31" s="82">
        <v>0.02</v>
      </c>
      <c r="N31" s="83"/>
      <c r="O31" s="83"/>
      <c r="P31" s="20"/>
    </row>
    <row r="32" spans="2:16" ht="23.25" customHeight="1">
      <c r="B32" s="75" t="s">
        <v>178</v>
      </c>
      <c r="C32" s="76"/>
      <c r="D32" s="63" t="s">
        <v>138</v>
      </c>
      <c r="E32" s="36"/>
      <c r="F32" s="63" t="s">
        <v>179</v>
      </c>
      <c r="G32" s="36"/>
      <c r="H32" s="77">
        <v>177700</v>
      </c>
      <c r="I32" s="78"/>
      <c r="J32" s="69">
        <v>177700</v>
      </c>
      <c r="K32" s="67"/>
      <c r="L32" s="68"/>
      <c r="M32" s="69">
        <v>0</v>
      </c>
      <c r="N32" s="67"/>
      <c r="O32" s="67"/>
      <c r="P32" s="68"/>
    </row>
    <row r="33" spans="2:16" ht="23.25" customHeight="1">
      <c r="B33" s="75" t="s">
        <v>169</v>
      </c>
      <c r="C33" s="76"/>
      <c r="D33" s="63" t="s">
        <v>138</v>
      </c>
      <c r="E33" s="36"/>
      <c r="F33" s="63" t="s">
        <v>180</v>
      </c>
      <c r="G33" s="36"/>
      <c r="H33" s="77">
        <v>177700</v>
      </c>
      <c r="I33" s="78"/>
      <c r="J33" s="69">
        <v>177700</v>
      </c>
      <c r="K33" s="67"/>
      <c r="L33" s="68"/>
      <c r="M33" s="69">
        <v>0</v>
      </c>
      <c r="N33" s="67"/>
      <c r="O33" s="67"/>
      <c r="P33" s="68"/>
    </row>
    <row r="34" spans="2:16" ht="22.5" customHeight="1">
      <c r="B34" s="75" t="s">
        <v>181</v>
      </c>
      <c r="C34" s="76"/>
      <c r="D34" s="63" t="s">
        <v>138</v>
      </c>
      <c r="E34" s="36"/>
      <c r="F34" s="63" t="s">
        <v>182</v>
      </c>
      <c r="G34" s="36"/>
      <c r="H34" s="77">
        <v>177700</v>
      </c>
      <c r="I34" s="78"/>
      <c r="J34" s="69">
        <v>177700</v>
      </c>
      <c r="K34" s="67"/>
      <c r="L34" s="68"/>
      <c r="M34" s="69">
        <v>0</v>
      </c>
      <c r="N34" s="67"/>
      <c r="O34" s="67"/>
      <c r="P34" s="68"/>
    </row>
    <row r="35" spans="2:16" ht="24.75" customHeight="1">
      <c r="B35" s="75" t="s">
        <v>183</v>
      </c>
      <c r="C35" s="76"/>
      <c r="D35" s="63" t="s">
        <v>138</v>
      </c>
      <c r="E35" s="36"/>
      <c r="F35" s="63" t="s">
        <v>184</v>
      </c>
      <c r="G35" s="36"/>
      <c r="H35" s="77">
        <v>8850</v>
      </c>
      <c r="I35" s="78"/>
      <c r="J35" s="69" t="s">
        <v>43</v>
      </c>
      <c r="K35" s="67"/>
      <c r="L35" s="68"/>
      <c r="M35" s="69">
        <v>8850</v>
      </c>
      <c r="N35" s="67"/>
      <c r="O35" s="67"/>
      <c r="P35" s="68"/>
    </row>
    <row r="36" spans="2:16" ht="22.5" customHeight="1">
      <c r="B36" s="75" t="s">
        <v>169</v>
      </c>
      <c r="C36" s="76"/>
      <c r="D36" s="63" t="s">
        <v>138</v>
      </c>
      <c r="E36" s="36"/>
      <c r="F36" s="63" t="s">
        <v>185</v>
      </c>
      <c r="G36" s="36"/>
      <c r="H36" s="77">
        <v>8850</v>
      </c>
      <c r="I36" s="78"/>
      <c r="J36" s="69" t="s">
        <v>43</v>
      </c>
      <c r="K36" s="67"/>
      <c r="L36" s="68"/>
      <c r="M36" s="69">
        <v>8850</v>
      </c>
      <c r="N36" s="67"/>
      <c r="O36" s="67"/>
      <c r="P36" s="68"/>
    </row>
    <row r="37" spans="2:16" ht="22.5" customHeight="1">
      <c r="B37" s="75" t="s">
        <v>186</v>
      </c>
      <c r="C37" s="76"/>
      <c r="D37" s="63" t="s">
        <v>138</v>
      </c>
      <c r="E37" s="36"/>
      <c r="F37" s="63" t="s">
        <v>187</v>
      </c>
      <c r="G37" s="36"/>
      <c r="H37" s="77">
        <v>8850</v>
      </c>
      <c r="I37" s="78"/>
      <c r="J37" s="69" t="s">
        <v>43</v>
      </c>
      <c r="K37" s="67"/>
      <c r="L37" s="68"/>
      <c r="M37" s="69">
        <v>8850</v>
      </c>
      <c r="N37" s="67"/>
      <c r="O37" s="67"/>
      <c r="P37" s="68"/>
    </row>
    <row r="38" spans="2:16" ht="27.75" customHeight="1">
      <c r="B38" s="75" t="s">
        <v>188</v>
      </c>
      <c r="C38" s="76"/>
      <c r="D38" s="63" t="s">
        <v>138</v>
      </c>
      <c r="E38" s="36"/>
      <c r="F38" s="63" t="s">
        <v>189</v>
      </c>
      <c r="G38" s="36"/>
      <c r="H38" s="77">
        <v>61000</v>
      </c>
      <c r="I38" s="78"/>
      <c r="J38" s="69">
        <v>9024.4</v>
      </c>
      <c r="K38" s="67"/>
      <c r="L38" s="68"/>
      <c r="M38" s="69">
        <v>51975.6</v>
      </c>
      <c r="N38" s="67"/>
      <c r="O38" s="67"/>
      <c r="P38" s="68"/>
    </row>
    <row r="39" spans="2:16" ht="33.75" customHeight="1">
      <c r="B39" s="75" t="s">
        <v>160</v>
      </c>
      <c r="C39" s="76"/>
      <c r="D39" s="63" t="s">
        <v>138</v>
      </c>
      <c r="E39" s="36"/>
      <c r="F39" s="63" t="s">
        <v>190</v>
      </c>
      <c r="G39" s="36"/>
      <c r="H39" s="77">
        <v>51000</v>
      </c>
      <c r="I39" s="78"/>
      <c r="J39" s="69">
        <v>9024.4</v>
      </c>
      <c r="K39" s="67"/>
      <c r="L39" s="68"/>
      <c r="M39" s="69">
        <v>41975.6</v>
      </c>
      <c r="N39" s="67"/>
      <c r="O39" s="67"/>
      <c r="P39" s="68"/>
    </row>
    <row r="40" spans="2:16" ht="35.25" customHeight="1">
      <c r="B40" s="75" t="s">
        <v>162</v>
      </c>
      <c r="C40" s="76"/>
      <c r="D40" s="63" t="s">
        <v>138</v>
      </c>
      <c r="E40" s="36"/>
      <c r="F40" s="63" t="s">
        <v>191</v>
      </c>
      <c r="G40" s="36"/>
      <c r="H40" s="77">
        <v>51000</v>
      </c>
      <c r="I40" s="78"/>
      <c r="J40" s="69">
        <v>9024.4</v>
      </c>
      <c r="K40" s="67"/>
      <c r="L40" s="68"/>
      <c r="M40" s="69">
        <v>41975.6</v>
      </c>
      <c r="N40" s="67"/>
      <c r="O40" s="67"/>
      <c r="P40" s="68"/>
    </row>
    <row r="41" spans="2:16" ht="33" customHeight="1">
      <c r="B41" s="75" t="s">
        <v>164</v>
      </c>
      <c r="C41" s="76"/>
      <c r="D41" s="63" t="s">
        <v>138</v>
      </c>
      <c r="E41" s="36"/>
      <c r="F41" s="63" t="s">
        <v>192</v>
      </c>
      <c r="G41" s="36"/>
      <c r="H41" s="77">
        <v>51000</v>
      </c>
      <c r="I41" s="78"/>
      <c r="J41" s="69">
        <v>9024.4</v>
      </c>
      <c r="K41" s="67"/>
      <c r="L41" s="68"/>
      <c r="M41" s="69">
        <v>41975.6</v>
      </c>
      <c r="N41" s="67"/>
      <c r="O41" s="67"/>
      <c r="P41" s="68"/>
    </row>
    <row r="42" spans="2:16" s="30" customFormat="1" ht="24" customHeight="1">
      <c r="B42" s="75" t="s">
        <v>309</v>
      </c>
      <c r="C42" s="76"/>
      <c r="D42" s="79">
        <v>200</v>
      </c>
      <c r="E42" s="80"/>
      <c r="F42" s="79" t="s">
        <v>310</v>
      </c>
      <c r="G42" s="80"/>
      <c r="H42" s="88">
        <v>10000</v>
      </c>
      <c r="I42" s="89"/>
      <c r="J42" s="82">
        <v>0</v>
      </c>
      <c r="K42" s="83"/>
      <c r="L42" s="29"/>
      <c r="M42" s="31"/>
      <c r="N42" s="125">
        <v>10000</v>
      </c>
      <c r="O42" s="126"/>
      <c r="P42" s="32"/>
    </row>
    <row r="43" spans="2:16" ht="26.25" customHeight="1">
      <c r="B43" s="75" t="s">
        <v>193</v>
      </c>
      <c r="C43" s="76"/>
      <c r="D43" s="63" t="s">
        <v>138</v>
      </c>
      <c r="E43" s="36"/>
      <c r="F43" s="63" t="s">
        <v>194</v>
      </c>
      <c r="G43" s="36"/>
      <c r="H43" s="77">
        <v>174800</v>
      </c>
      <c r="I43" s="78"/>
      <c r="J43" s="69">
        <v>77280.55</v>
      </c>
      <c r="K43" s="67"/>
      <c r="L43" s="68"/>
      <c r="M43" s="69">
        <v>97519.45</v>
      </c>
      <c r="N43" s="67"/>
      <c r="O43" s="67"/>
      <c r="P43" s="68"/>
    </row>
    <row r="44" spans="2:16" ht="24.75" customHeight="1">
      <c r="B44" s="75" t="s">
        <v>195</v>
      </c>
      <c r="C44" s="76"/>
      <c r="D44" s="63" t="s">
        <v>138</v>
      </c>
      <c r="E44" s="36"/>
      <c r="F44" s="63" t="s">
        <v>196</v>
      </c>
      <c r="G44" s="36"/>
      <c r="H44" s="77">
        <v>174800</v>
      </c>
      <c r="I44" s="78"/>
      <c r="J44" s="69">
        <v>77280.55</v>
      </c>
      <c r="K44" s="67"/>
      <c r="L44" s="68"/>
      <c r="M44" s="69">
        <v>97519.45</v>
      </c>
      <c r="N44" s="67"/>
      <c r="O44" s="67"/>
      <c r="P44" s="68"/>
    </row>
    <row r="45" spans="2:16" ht="56.25" customHeight="1">
      <c r="B45" s="75" t="s">
        <v>143</v>
      </c>
      <c r="C45" s="76"/>
      <c r="D45" s="63" t="s">
        <v>138</v>
      </c>
      <c r="E45" s="36"/>
      <c r="F45" s="63" t="s">
        <v>197</v>
      </c>
      <c r="G45" s="36"/>
      <c r="H45" s="77">
        <v>164300</v>
      </c>
      <c r="I45" s="78"/>
      <c r="J45" s="69">
        <v>77280.55</v>
      </c>
      <c r="K45" s="67"/>
      <c r="L45" s="68"/>
      <c r="M45" s="69">
        <v>87019.45</v>
      </c>
      <c r="N45" s="67"/>
      <c r="O45" s="67"/>
      <c r="P45" s="68"/>
    </row>
    <row r="46" spans="2:16" ht="40.5" customHeight="1">
      <c r="B46" s="75" t="s">
        <v>145</v>
      </c>
      <c r="C46" s="76"/>
      <c r="D46" s="63" t="s">
        <v>138</v>
      </c>
      <c r="E46" s="36"/>
      <c r="F46" s="63" t="s">
        <v>198</v>
      </c>
      <c r="G46" s="36"/>
      <c r="H46" s="77">
        <v>164300</v>
      </c>
      <c r="I46" s="78"/>
      <c r="J46" s="69">
        <v>77280.55</v>
      </c>
      <c r="K46" s="67"/>
      <c r="L46" s="68"/>
      <c r="M46" s="69">
        <v>87019.45</v>
      </c>
      <c r="N46" s="67"/>
      <c r="O46" s="67"/>
      <c r="P46" s="68"/>
    </row>
    <row r="47" spans="2:16" ht="21.75" customHeight="1">
      <c r="B47" s="75" t="s">
        <v>147</v>
      </c>
      <c r="C47" s="76"/>
      <c r="D47" s="63" t="s">
        <v>138</v>
      </c>
      <c r="E47" s="36"/>
      <c r="F47" s="63" t="s">
        <v>199</v>
      </c>
      <c r="G47" s="36"/>
      <c r="H47" s="77">
        <v>126300</v>
      </c>
      <c r="I47" s="78"/>
      <c r="J47" s="69">
        <v>60514.33</v>
      </c>
      <c r="K47" s="67"/>
      <c r="L47" s="68"/>
      <c r="M47" s="69">
        <v>65785.67</v>
      </c>
      <c r="N47" s="67"/>
      <c r="O47" s="67"/>
      <c r="P47" s="68"/>
    </row>
    <row r="48" spans="2:16" ht="57.75" customHeight="1">
      <c r="B48" s="75" t="s">
        <v>151</v>
      </c>
      <c r="C48" s="76"/>
      <c r="D48" s="63" t="s">
        <v>138</v>
      </c>
      <c r="E48" s="36"/>
      <c r="F48" s="63" t="s">
        <v>200</v>
      </c>
      <c r="G48" s="36"/>
      <c r="H48" s="77">
        <v>38000</v>
      </c>
      <c r="I48" s="78"/>
      <c r="J48" s="69">
        <v>16766.22</v>
      </c>
      <c r="K48" s="67"/>
      <c r="L48" s="68"/>
      <c r="M48" s="69">
        <v>21233.78</v>
      </c>
      <c r="N48" s="67"/>
      <c r="O48" s="67"/>
      <c r="P48" s="68"/>
    </row>
    <row r="49" spans="2:16" ht="39.75" customHeight="1">
      <c r="B49" s="75" t="s">
        <v>160</v>
      </c>
      <c r="C49" s="76"/>
      <c r="D49" s="63" t="s">
        <v>138</v>
      </c>
      <c r="E49" s="36"/>
      <c r="F49" s="63" t="s">
        <v>201</v>
      </c>
      <c r="G49" s="36"/>
      <c r="H49" s="77">
        <v>10500</v>
      </c>
      <c r="I49" s="78"/>
      <c r="J49" s="69" t="s">
        <v>43</v>
      </c>
      <c r="K49" s="67"/>
      <c r="L49" s="68"/>
      <c r="M49" s="69" t="s">
        <v>202</v>
      </c>
      <c r="N49" s="67"/>
      <c r="O49" s="67"/>
      <c r="P49" s="68"/>
    </row>
    <row r="50" spans="2:16" ht="39.75" customHeight="1">
      <c r="B50" s="75" t="s">
        <v>162</v>
      </c>
      <c r="C50" s="76"/>
      <c r="D50" s="63" t="s">
        <v>138</v>
      </c>
      <c r="E50" s="36"/>
      <c r="F50" s="63" t="s">
        <v>203</v>
      </c>
      <c r="G50" s="36"/>
      <c r="H50" s="77">
        <v>10500</v>
      </c>
      <c r="I50" s="78"/>
      <c r="J50" s="69" t="s">
        <v>43</v>
      </c>
      <c r="K50" s="67"/>
      <c r="L50" s="68"/>
      <c r="M50" s="69" t="s">
        <v>202</v>
      </c>
      <c r="N50" s="67"/>
      <c r="O50" s="67"/>
      <c r="P50" s="68"/>
    </row>
    <row r="51" spans="2:16" ht="31.5" customHeight="1">
      <c r="B51" s="75" t="s">
        <v>164</v>
      </c>
      <c r="C51" s="76"/>
      <c r="D51" s="63" t="s">
        <v>138</v>
      </c>
      <c r="E51" s="36"/>
      <c r="F51" s="63" t="s">
        <v>204</v>
      </c>
      <c r="G51" s="36"/>
      <c r="H51" s="77">
        <v>10500</v>
      </c>
      <c r="I51" s="78"/>
      <c r="J51" s="69" t="s">
        <v>43</v>
      </c>
      <c r="K51" s="67"/>
      <c r="L51" s="68"/>
      <c r="M51" s="69" t="s">
        <v>202</v>
      </c>
      <c r="N51" s="67"/>
      <c r="O51" s="67"/>
      <c r="P51" s="68"/>
    </row>
    <row r="52" spans="2:16" ht="27" customHeight="1">
      <c r="B52" s="75" t="s">
        <v>205</v>
      </c>
      <c r="C52" s="76"/>
      <c r="D52" s="63" t="s">
        <v>138</v>
      </c>
      <c r="E52" s="36"/>
      <c r="F52" s="63" t="s">
        <v>206</v>
      </c>
      <c r="G52" s="36"/>
      <c r="H52" s="77">
        <v>153800</v>
      </c>
      <c r="I52" s="78"/>
      <c r="J52" s="69">
        <v>38900</v>
      </c>
      <c r="K52" s="67"/>
      <c r="L52" s="68"/>
      <c r="M52" s="69">
        <v>114900</v>
      </c>
      <c r="N52" s="67"/>
      <c r="O52" s="67"/>
      <c r="P52" s="68"/>
    </row>
    <row r="53" spans="2:16" ht="46.5" customHeight="1">
      <c r="B53" s="75" t="s">
        <v>207</v>
      </c>
      <c r="C53" s="76"/>
      <c r="D53" s="63" t="s">
        <v>138</v>
      </c>
      <c r="E53" s="36"/>
      <c r="F53" s="63" t="s">
        <v>208</v>
      </c>
      <c r="G53" s="36"/>
      <c r="H53" s="77">
        <v>153800</v>
      </c>
      <c r="I53" s="78"/>
      <c r="J53" s="69">
        <v>76500</v>
      </c>
      <c r="K53" s="67"/>
      <c r="L53" s="68"/>
      <c r="M53" s="69">
        <v>77300</v>
      </c>
      <c r="N53" s="67"/>
      <c r="O53" s="67"/>
      <c r="P53" s="68"/>
    </row>
    <row r="54" spans="2:16" ht="35.25" customHeight="1">
      <c r="B54" s="75" t="s">
        <v>160</v>
      </c>
      <c r="C54" s="76"/>
      <c r="D54" s="63" t="s">
        <v>138</v>
      </c>
      <c r="E54" s="36"/>
      <c r="F54" s="63" t="s">
        <v>209</v>
      </c>
      <c r="G54" s="36"/>
      <c r="H54" s="77">
        <v>3300</v>
      </c>
      <c r="I54" s="78"/>
      <c r="J54" s="69">
        <v>1300</v>
      </c>
      <c r="K54" s="67"/>
      <c r="L54" s="68"/>
      <c r="M54" s="69">
        <v>2000</v>
      </c>
      <c r="N54" s="67"/>
      <c r="O54" s="67"/>
      <c r="P54" s="68"/>
    </row>
    <row r="55" spans="2:16" ht="36" customHeight="1">
      <c r="B55" s="75" t="s">
        <v>162</v>
      </c>
      <c r="C55" s="76"/>
      <c r="D55" s="63" t="s">
        <v>138</v>
      </c>
      <c r="E55" s="36"/>
      <c r="F55" s="63" t="s">
        <v>210</v>
      </c>
      <c r="G55" s="36"/>
      <c r="H55" s="77">
        <v>3300</v>
      </c>
      <c r="I55" s="78"/>
      <c r="J55" s="69">
        <v>1300</v>
      </c>
      <c r="K55" s="67"/>
      <c r="L55" s="68"/>
      <c r="M55" s="69">
        <v>2000</v>
      </c>
      <c r="N55" s="67"/>
      <c r="O55" s="67"/>
      <c r="P55" s="68"/>
    </row>
    <row r="56" spans="2:16" ht="40.5" customHeight="1">
      <c r="B56" s="75" t="s">
        <v>164</v>
      </c>
      <c r="C56" s="76"/>
      <c r="D56" s="63" t="s">
        <v>138</v>
      </c>
      <c r="E56" s="36"/>
      <c r="F56" s="63" t="s">
        <v>211</v>
      </c>
      <c r="G56" s="36"/>
      <c r="H56" s="77">
        <v>3300</v>
      </c>
      <c r="I56" s="78"/>
      <c r="J56" s="69">
        <v>1300</v>
      </c>
      <c r="K56" s="67"/>
      <c r="L56" s="68"/>
      <c r="M56" s="69">
        <v>2000</v>
      </c>
      <c r="N56" s="67"/>
      <c r="O56" s="67"/>
      <c r="P56" s="68"/>
    </row>
    <row r="57" spans="2:16" ht="12.75" customHeight="1">
      <c r="B57" s="75" t="s">
        <v>166</v>
      </c>
      <c r="C57" s="76"/>
      <c r="D57" s="63" t="s">
        <v>138</v>
      </c>
      <c r="E57" s="36"/>
      <c r="F57" s="63" t="s">
        <v>212</v>
      </c>
      <c r="G57" s="36"/>
      <c r="H57" s="77">
        <v>150500</v>
      </c>
      <c r="I57" s="78"/>
      <c r="J57" s="69">
        <v>75200</v>
      </c>
      <c r="K57" s="67"/>
      <c r="L57" s="68"/>
      <c r="M57" s="69">
        <v>75300</v>
      </c>
      <c r="N57" s="67"/>
      <c r="O57" s="67"/>
      <c r="P57" s="68"/>
    </row>
    <row r="58" spans="2:16" ht="14.25" customHeight="1">
      <c r="B58" s="75" t="s">
        <v>121</v>
      </c>
      <c r="C58" s="76"/>
      <c r="D58" s="63" t="s">
        <v>138</v>
      </c>
      <c r="E58" s="36"/>
      <c r="F58" s="63" t="s">
        <v>213</v>
      </c>
      <c r="G58" s="36"/>
      <c r="H58" s="77">
        <v>150500</v>
      </c>
      <c r="I58" s="78"/>
      <c r="J58" s="69">
        <v>75200</v>
      </c>
      <c r="K58" s="67"/>
      <c r="L58" s="68"/>
      <c r="M58" s="69">
        <v>75300</v>
      </c>
      <c r="N58" s="67"/>
      <c r="O58" s="67"/>
      <c r="P58" s="68"/>
    </row>
    <row r="59" spans="2:16" ht="12" customHeight="1">
      <c r="B59" s="75" t="s">
        <v>214</v>
      </c>
      <c r="C59" s="76"/>
      <c r="D59" s="63" t="s">
        <v>138</v>
      </c>
      <c r="E59" s="36"/>
      <c r="F59" s="63" t="s">
        <v>215</v>
      </c>
      <c r="G59" s="36"/>
      <c r="H59" s="77">
        <v>678000</v>
      </c>
      <c r="I59" s="78"/>
      <c r="J59" s="69" t="s">
        <v>43</v>
      </c>
      <c r="K59" s="67"/>
      <c r="L59" s="68"/>
      <c r="M59" s="69" t="s">
        <v>216</v>
      </c>
      <c r="N59" s="67"/>
      <c r="O59" s="67"/>
      <c r="P59" s="68"/>
    </row>
    <row r="60" spans="2:16" ht="14.25" customHeight="1">
      <c r="B60" s="75" t="s">
        <v>217</v>
      </c>
      <c r="C60" s="76"/>
      <c r="D60" s="63" t="s">
        <v>138</v>
      </c>
      <c r="E60" s="36"/>
      <c r="F60" s="63" t="s">
        <v>218</v>
      </c>
      <c r="G60" s="36"/>
      <c r="H60" s="77">
        <v>678000</v>
      </c>
      <c r="I60" s="78"/>
      <c r="J60" s="69" t="s">
        <v>43</v>
      </c>
      <c r="K60" s="67"/>
      <c r="L60" s="68"/>
      <c r="M60" s="69" t="s">
        <v>216</v>
      </c>
      <c r="N60" s="67"/>
      <c r="O60" s="67"/>
      <c r="P60" s="68"/>
    </row>
    <row r="61" spans="2:16" ht="38.25" customHeight="1">
      <c r="B61" s="75" t="s">
        <v>160</v>
      </c>
      <c r="C61" s="76"/>
      <c r="D61" s="63" t="s">
        <v>138</v>
      </c>
      <c r="E61" s="36"/>
      <c r="F61" s="63" t="s">
        <v>219</v>
      </c>
      <c r="G61" s="36"/>
      <c r="H61" s="77">
        <v>678000</v>
      </c>
      <c r="I61" s="78"/>
      <c r="J61" s="69" t="s">
        <v>43</v>
      </c>
      <c r="K61" s="67"/>
      <c r="L61" s="68"/>
      <c r="M61" s="69" t="s">
        <v>216</v>
      </c>
      <c r="N61" s="67"/>
      <c r="O61" s="67"/>
      <c r="P61" s="68"/>
    </row>
    <row r="62" spans="2:16" ht="37.5" customHeight="1">
      <c r="B62" s="75" t="s">
        <v>162</v>
      </c>
      <c r="C62" s="76"/>
      <c r="D62" s="63" t="s">
        <v>138</v>
      </c>
      <c r="E62" s="36"/>
      <c r="F62" s="63" t="s">
        <v>220</v>
      </c>
      <c r="G62" s="36"/>
      <c r="H62" s="77">
        <v>678000</v>
      </c>
      <c r="I62" s="78"/>
      <c r="J62" s="69" t="s">
        <v>43</v>
      </c>
      <c r="K62" s="67"/>
      <c r="L62" s="68"/>
      <c r="M62" s="69" t="s">
        <v>216</v>
      </c>
      <c r="N62" s="67"/>
      <c r="O62" s="67"/>
      <c r="P62" s="68"/>
    </row>
    <row r="63" spans="2:16" ht="35.25" customHeight="1">
      <c r="B63" s="75" t="s">
        <v>164</v>
      </c>
      <c r="C63" s="76"/>
      <c r="D63" s="63" t="s">
        <v>138</v>
      </c>
      <c r="E63" s="36"/>
      <c r="F63" s="63" t="s">
        <v>221</v>
      </c>
      <c r="G63" s="36"/>
      <c r="H63" s="77">
        <v>678000</v>
      </c>
      <c r="I63" s="78"/>
      <c r="J63" s="69" t="s">
        <v>43</v>
      </c>
      <c r="K63" s="67"/>
      <c r="L63" s="68"/>
      <c r="M63" s="69" t="s">
        <v>216</v>
      </c>
      <c r="N63" s="67"/>
      <c r="O63" s="67"/>
      <c r="P63" s="68"/>
    </row>
    <row r="64" spans="2:16" ht="23.25" customHeight="1">
      <c r="B64" s="75" t="s">
        <v>222</v>
      </c>
      <c r="C64" s="76"/>
      <c r="D64" s="63" t="s">
        <v>138</v>
      </c>
      <c r="E64" s="36"/>
      <c r="F64" s="63" t="s">
        <v>223</v>
      </c>
      <c r="G64" s="36"/>
      <c r="H64" s="77">
        <v>416900</v>
      </c>
      <c r="I64" s="78"/>
      <c r="J64" s="66">
        <v>204766.28</v>
      </c>
      <c r="K64" s="67"/>
      <c r="L64" s="68"/>
      <c r="M64" s="69">
        <v>205033.72</v>
      </c>
      <c r="N64" s="67"/>
      <c r="O64" s="67"/>
      <c r="P64" s="68"/>
    </row>
    <row r="65" spans="2:17" ht="29.25" customHeight="1">
      <c r="B65" s="75" t="s">
        <v>224</v>
      </c>
      <c r="C65" s="76"/>
      <c r="D65" s="63" t="s">
        <v>138</v>
      </c>
      <c r="E65" s="36"/>
      <c r="F65" s="63" t="s">
        <v>225</v>
      </c>
      <c r="G65" s="36"/>
      <c r="H65" s="77">
        <v>4900</v>
      </c>
      <c r="I65" s="78"/>
      <c r="J65" s="69" t="s">
        <v>43</v>
      </c>
      <c r="K65" s="67"/>
      <c r="L65" s="68"/>
      <c r="M65" s="69">
        <v>4900</v>
      </c>
      <c r="N65" s="67"/>
      <c r="O65" s="67"/>
      <c r="P65" s="68"/>
    </row>
    <row r="66" spans="2:17" ht="35.25" customHeight="1">
      <c r="B66" s="75" t="s">
        <v>160</v>
      </c>
      <c r="C66" s="76"/>
      <c r="D66" s="63" t="s">
        <v>138</v>
      </c>
      <c r="E66" s="36"/>
      <c r="F66" s="63" t="s">
        <v>226</v>
      </c>
      <c r="G66" s="36"/>
      <c r="H66" s="77">
        <v>1700</v>
      </c>
      <c r="I66" s="78"/>
      <c r="J66" s="69" t="s">
        <v>43</v>
      </c>
      <c r="K66" s="67"/>
      <c r="L66" s="68"/>
      <c r="M66" s="69">
        <v>1700</v>
      </c>
      <c r="N66" s="67"/>
      <c r="O66" s="67"/>
      <c r="P66" s="68"/>
    </row>
    <row r="67" spans="2:17" ht="35.25" customHeight="1">
      <c r="B67" s="75" t="s">
        <v>162</v>
      </c>
      <c r="C67" s="76"/>
      <c r="D67" s="63" t="s">
        <v>138</v>
      </c>
      <c r="E67" s="36"/>
      <c r="F67" s="63" t="s">
        <v>227</v>
      </c>
      <c r="G67" s="36"/>
      <c r="H67" s="77">
        <v>1700</v>
      </c>
      <c r="I67" s="78"/>
      <c r="J67" s="69" t="s">
        <v>43</v>
      </c>
      <c r="K67" s="67"/>
      <c r="L67" s="68"/>
      <c r="M67" s="69">
        <v>1700</v>
      </c>
      <c r="N67" s="67"/>
      <c r="O67" s="67"/>
      <c r="P67" s="68"/>
    </row>
    <row r="68" spans="2:17" ht="36.75" customHeight="1">
      <c r="B68" s="75" t="s">
        <v>164</v>
      </c>
      <c r="C68" s="76"/>
      <c r="D68" s="63" t="s">
        <v>138</v>
      </c>
      <c r="E68" s="36"/>
      <c r="F68" s="127" t="s">
        <v>228</v>
      </c>
      <c r="G68" s="36"/>
      <c r="H68" s="77">
        <v>1700</v>
      </c>
      <c r="I68" s="78"/>
      <c r="J68" s="69" t="s">
        <v>43</v>
      </c>
      <c r="K68" s="67"/>
      <c r="L68" s="68"/>
      <c r="M68" s="69">
        <v>1700</v>
      </c>
      <c r="N68" s="67"/>
      <c r="O68" s="67"/>
      <c r="P68" s="68"/>
    </row>
    <row r="69" spans="2:17" s="30" customFormat="1" ht="233.25" customHeight="1">
      <c r="B69" s="75" t="s">
        <v>311</v>
      </c>
      <c r="C69" s="76"/>
      <c r="D69" s="79">
        <v>200</v>
      </c>
      <c r="E69" s="80"/>
      <c r="F69" s="122" t="s">
        <v>312</v>
      </c>
      <c r="G69" s="80"/>
      <c r="H69" s="123">
        <v>2900</v>
      </c>
      <c r="I69" s="124"/>
      <c r="J69" s="82">
        <v>0</v>
      </c>
      <c r="K69" s="83"/>
      <c r="L69" s="32">
        <v>2</v>
      </c>
      <c r="M69" s="31"/>
      <c r="N69" s="86">
        <v>2900</v>
      </c>
      <c r="O69" s="87"/>
      <c r="P69" s="32"/>
    </row>
    <row r="70" spans="2:17" s="30" customFormat="1" ht="57" customHeight="1">
      <c r="B70" s="75" t="s">
        <v>313</v>
      </c>
      <c r="C70" s="76"/>
      <c r="D70" s="79">
        <v>200</v>
      </c>
      <c r="E70" s="80"/>
      <c r="F70" s="122" t="s">
        <v>314</v>
      </c>
      <c r="G70" s="80"/>
      <c r="H70" s="88">
        <v>2900</v>
      </c>
      <c r="I70" s="89"/>
      <c r="J70" s="82">
        <v>0</v>
      </c>
      <c r="K70" s="83"/>
      <c r="L70" s="128"/>
      <c r="M70" s="31"/>
      <c r="N70" s="86">
        <v>2900</v>
      </c>
      <c r="O70" s="87"/>
      <c r="P70" s="32"/>
    </row>
    <row r="71" spans="2:17" s="30" customFormat="1" ht="237.75" customHeight="1">
      <c r="B71" s="75" t="s">
        <v>315</v>
      </c>
      <c r="C71" s="76"/>
      <c r="D71" s="79">
        <v>200</v>
      </c>
      <c r="E71" s="80"/>
      <c r="F71" s="122" t="s">
        <v>312</v>
      </c>
      <c r="G71" s="80"/>
      <c r="H71" s="129">
        <v>300</v>
      </c>
      <c r="I71" s="130"/>
      <c r="J71" s="131">
        <v>0</v>
      </c>
      <c r="K71" s="132"/>
      <c r="L71" s="133"/>
      <c r="M71" s="134"/>
      <c r="N71" s="135">
        <v>300</v>
      </c>
      <c r="O71" s="136"/>
      <c r="P71" s="32"/>
    </row>
    <row r="72" spans="2:17" s="30" customFormat="1" ht="60" customHeight="1">
      <c r="B72" s="75" t="s">
        <v>313</v>
      </c>
      <c r="C72" s="76"/>
      <c r="D72" s="79"/>
      <c r="E72" s="80"/>
      <c r="F72" s="122" t="s">
        <v>314</v>
      </c>
      <c r="G72" s="80"/>
      <c r="H72" s="129">
        <v>300</v>
      </c>
      <c r="I72" s="130"/>
      <c r="J72" s="131">
        <v>0</v>
      </c>
      <c r="K72" s="132"/>
      <c r="L72" s="137"/>
      <c r="M72" s="134"/>
      <c r="N72" s="135">
        <v>300</v>
      </c>
      <c r="O72" s="136"/>
      <c r="P72" s="32"/>
    </row>
    <row r="73" spans="2:17" ht="24.75" customHeight="1">
      <c r="B73" s="75" t="s">
        <v>229</v>
      </c>
      <c r="C73" s="76"/>
      <c r="D73" s="63" t="s">
        <v>138</v>
      </c>
      <c r="E73" s="36"/>
      <c r="F73" s="63" t="s">
        <v>230</v>
      </c>
      <c r="G73" s="36"/>
      <c r="H73" s="77">
        <v>404900</v>
      </c>
      <c r="I73" s="78"/>
      <c r="J73" s="66">
        <v>204766.28</v>
      </c>
      <c r="K73" s="67"/>
      <c r="L73" s="68"/>
      <c r="M73" s="69">
        <v>200133.72</v>
      </c>
      <c r="N73" s="67"/>
      <c r="O73" s="67"/>
      <c r="P73" s="68"/>
    </row>
    <row r="74" spans="2:17" ht="37.5" customHeight="1">
      <c r="B74" s="75" t="s">
        <v>160</v>
      </c>
      <c r="C74" s="76"/>
      <c r="D74" s="63" t="s">
        <v>138</v>
      </c>
      <c r="E74" s="36"/>
      <c r="F74" s="63" t="s">
        <v>231</v>
      </c>
      <c r="G74" s="36"/>
      <c r="H74" s="77">
        <v>404900</v>
      </c>
      <c r="I74" s="78"/>
      <c r="J74" s="66">
        <v>204766.28</v>
      </c>
      <c r="K74" s="67"/>
      <c r="L74" s="68"/>
      <c r="M74" s="69">
        <v>200133.72</v>
      </c>
      <c r="N74" s="67"/>
      <c r="O74" s="67"/>
      <c r="P74" s="68"/>
    </row>
    <row r="75" spans="2:17" ht="37.5" customHeight="1">
      <c r="B75" s="75" t="s">
        <v>162</v>
      </c>
      <c r="C75" s="76"/>
      <c r="D75" s="63" t="s">
        <v>138</v>
      </c>
      <c r="E75" s="36"/>
      <c r="F75" s="63" t="s">
        <v>232</v>
      </c>
      <c r="G75" s="36"/>
      <c r="H75" s="77">
        <v>404900</v>
      </c>
      <c r="I75" s="78"/>
      <c r="J75" s="66">
        <v>204766.28</v>
      </c>
      <c r="K75" s="67"/>
      <c r="L75" s="68"/>
      <c r="M75" s="69">
        <v>200133.72</v>
      </c>
      <c r="N75" s="67"/>
      <c r="O75" s="67"/>
      <c r="P75" s="68"/>
    </row>
    <row r="76" spans="2:17" ht="35.25" customHeight="1">
      <c r="B76" s="75" t="s">
        <v>164</v>
      </c>
      <c r="C76" s="76"/>
      <c r="D76" s="63" t="s">
        <v>138</v>
      </c>
      <c r="E76" s="36"/>
      <c r="F76" s="63" t="s">
        <v>233</v>
      </c>
      <c r="G76" s="36"/>
      <c r="H76" s="77">
        <v>404900</v>
      </c>
      <c r="I76" s="78"/>
      <c r="J76" s="66">
        <v>204766.28</v>
      </c>
      <c r="K76" s="67"/>
      <c r="L76" s="68"/>
      <c r="M76" s="69">
        <v>200133.72</v>
      </c>
      <c r="N76" s="67"/>
      <c r="O76" s="67"/>
      <c r="P76" s="68"/>
    </row>
    <row r="77" spans="2:17" ht="26.25" customHeight="1">
      <c r="B77" s="75" t="s">
        <v>234</v>
      </c>
      <c r="C77" s="76"/>
      <c r="D77" s="63" t="s">
        <v>138</v>
      </c>
      <c r="E77" s="36"/>
      <c r="F77" s="63" t="s">
        <v>235</v>
      </c>
      <c r="G77" s="36"/>
      <c r="H77" s="77">
        <v>1309200</v>
      </c>
      <c r="I77" s="78"/>
      <c r="J77" s="66">
        <v>730733.76</v>
      </c>
      <c r="K77" s="67"/>
      <c r="L77" s="68"/>
      <c r="M77" s="69">
        <v>578466.24</v>
      </c>
      <c r="N77" s="67"/>
      <c r="O77" s="67"/>
      <c r="P77" s="68"/>
    </row>
    <row r="78" spans="2:17" ht="22.5" customHeight="1">
      <c r="B78" s="75" t="s">
        <v>236</v>
      </c>
      <c r="C78" s="76"/>
      <c r="D78" s="63" t="s">
        <v>138</v>
      </c>
      <c r="E78" s="36"/>
      <c r="F78" s="63" t="s">
        <v>237</v>
      </c>
      <c r="G78" s="36"/>
      <c r="H78" s="77">
        <v>1309200</v>
      </c>
      <c r="I78" s="78"/>
      <c r="J78" s="66">
        <v>730733.76</v>
      </c>
      <c r="K78" s="67"/>
      <c r="L78" s="68"/>
      <c r="M78" s="69">
        <v>578466.24</v>
      </c>
      <c r="N78" s="67"/>
      <c r="O78" s="67"/>
      <c r="P78" s="68"/>
    </row>
    <row r="79" spans="2:17" ht="48" customHeight="1">
      <c r="B79" s="75" t="s">
        <v>238</v>
      </c>
      <c r="C79" s="76"/>
      <c r="D79" s="63" t="s">
        <v>138</v>
      </c>
      <c r="E79" s="36"/>
      <c r="F79" s="63" t="s">
        <v>239</v>
      </c>
      <c r="G79" s="36"/>
      <c r="H79" s="77">
        <v>1133900</v>
      </c>
      <c r="I79" s="78"/>
      <c r="J79" s="66">
        <v>730733.76</v>
      </c>
      <c r="K79" s="67"/>
      <c r="L79" s="68"/>
      <c r="M79" s="69">
        <v>403166.24</v>
      </c>
      <c r="N79" s="67"/>
      <c r="O79" s="67"/>
      <c r="P79" s="68"/>
    </row>
    <row r="80" spans="2:17" ht="25.5" customHeight="1">
      <c r="B80" s="75" t="s">
        <v>240</v>
      </c>
      <c r="C80" s="76"/>
      <c r="D80" s="63" t="s">
        <v>138</v>
      </c>
      <c r="E80" s="36"/>
      <c r="F80" s="63" t="s">
        <v>241</v>
      </c>
      <c r="G80" s="36"/>
      <c r="H80" s="77">
        <v>1133900</v>
      </c>
      <c r="I80" s="78"/>
      <c r="J80" s="66">
        <v>730733.76</v>
      </c>
      <c r="K80" s="67"/>
      <c r="L80" s="68"/>
      <c r="M80" s="69">
        <v>403166.24</v>
      </c>
      <c r="N80" s="67"/>
      <c r="O80" s="67"/>
      <c r="P80" s="68"/>
      <c r="Q80">
        <v>40</v>
      </c>
    </row>
    <row r="81" spans="2:16" ht="70.5" customHeight="1">
      <c r="B81" s="75" t="s">
        <v>242</v>
      </c>
      <c r="C81" s="76"/>
      <c r="D81" s="63" t="s">
        <v>138</v>
      </c>
      <c r="E81" s="36"/>
      <c r="F81" s="127" t="s">
        <v>243</v>
      </c>
      <c r="G81" s="36"/>
      <c r="H81" s="77">
        <v>1133900</v>
      </c>
      <c r="I81" s="78"/>
      <c r="J81" s="66">
        <v>730733.76</v>
      </c>
      <c r="K81" s="67"/>
      <c r="L81" s="68"/>
      <c r="M81" s="69">
        <v>403166.24</v>
      </c>
      <c r="N81" s="67"/>
      <c r="O81" s="67"/>
      <c r="P81" s="68"/>
    </row>
    <row r="82" spans="2:16" s="30" customFormat="1" ht="135.75" customHeight="1">
      <c r="B82" s="75" t="s">
        <v>316</v>
      </c>
      <c r="C82" s="76"/>
      <c r="D82" s="79">
        <v>200</v>
      </c>
      <c r="E82" s="80"/>
      <c r="F82" s="122" t="s">
        <v>243</v>
      </c>
      <c r="G82" s="80"/>
      <c r="H82" s="88">
        <v>161300</v>
      </c>
      <c r="I82" s="89"/>
      <c r="J82" s="82">
        <v>0</v>
      </c>
      <c r="K82" s="83"/>
      <c r="L82" s="128"/>
      <c r="M82" s="82">
        <v>161300</v>
      </c>
      <c r="N82" s="83"/>
      <c r="O82" s="83"/>
      <c r="P82" s="32"/>
    </row>
    <row r="83" spans="2:16" s="30" customFormat="1" ht="108" customHeight="1">
      <c r="B83" s="75" t="s">
        <v>317</v>
      </c>
      <c r="C83" s="76"/>
      <c r="D83" s="79">
        <v>200</v>
      </c>
      <c r="E83" s="80"/>
      <c r="F83" s="122" t="s">
        <v>243</v>
      </c>
      <c r="G83" s="80"/>
      <c r="H83" s="129">
        <v>161300</v>
      </c>
      <c r="I83" s="130"/>
      <c r="J83" s="131">
        <v>0</v>
      </c>
      <c r="K83" s="132"/>
      <c r="L83" s="137"/>
      <c r="M83" s="134"/>
      <c r="N83" s="135">
        <v>161300</v>
      </c>
      <c r="O83" s="136"/>
      <c r="P83" s="32"/>
    </row>
    <row r="84" spans="2:16" s="30" customFormat="1" ht="162.75" customHeight="1">
      <c r="B84" s="75" t="s">
        <v>318</v>
      </c>
      <c r="C84" s="76"/>
      <c r="D84" s="79"/>
      <c r="E84" s="80"/>
      <c r="F84" s="122" t="s">
        <v>243</v>
      </c>
      <c r="G84" s="80"/>
      <c r="H84" s="88">
        <v>14000</v>
      </c>
      <c r="I84" s="89"/>
      <c r="J84" s="82">
        <v>0</v>
      </c>
      <c r="K84" s="83"/>
      <c r="L84" s="128"/>
      <c r="M84" s="31"/>
      <c r="N84" s="135">
        <v>14000</v>
      </c>
      <c r="O84" s="136"/>
      <c r="P84" s="32"/>
    </row>
    <row r="85" spans="2:16" s="30" customFormat="1" ht="107.25" customHeight="1">
      <c r="B85" s="75" t="s">
        <v>317</v>
      </c>
      <c r="C85" s="76"/>
      <c r="D85" s="79"/>
      <c r="E85" s="80"/>
      <c r="F85" s="122" t="s">
        <v>243</v>
      </c>
      <c r="G85" s="80"/>
      <c r="H85" s="88">
        <v>14000</v>
      </c>
      <c r="I85" s="89"/>
      <c r="J85" s="82">
        <v>0</v>
      </c>
      <c r="K85" s="83"/>
      <c r="L85" s="128"/>
      <c r="M85" s="31"/>
      <c r="N85" s="135">
        <v>14000</v>
      </c>
      <c r="O85" s="136"/>
      <c r="P85" s="32"/>
    </row>
    <row r="86" spans="2:16" ht="23.25" customHeight="1">
      <c r="B86" s="75" t="s">
        <v>244</v>
      </c>
      <c r="C86" s="76"/>
      <c r="D86" s="63" t="s">
        <v>138</v>
      </c>
      <c r="E86" s="36"/>
      <c r="F86" s="63" t="s">
        <v>245</v>
      </c>
      <c r="G86" s="36"/>
      <c r="H86" s="77">
        <v>40750</v>
      </c>
      <c r="I86" s="78"/>
      <c r="J86" s="69">
        <v>20821.54</v>
      </c>
      <c r="K86" s="67"/>
      <c r="L86" s="68"/>
      <c r="M86" s="69">
        <v>19928.46</v>
      </c>
      <c r="N86" s="67"/>
      <c r="O86" s="67"/>
      <c r="P86" s="68"/>
    </row>
    <row r="87" spans="2:16" ht="25.5" customHeight="1">
      <c r="B87" s="75" t="s">
        <v>246</v>
      </c>
      <c r="C87" s="76"/>
      <c r="D87" s="63" t="s">
        <v>138</v>
      </c>
      <c r="E87" s="36"/>
      <c r="F87" s="63" t="s">
        <v>247</v>
      </c>
      <c r="G87" s="36"/>
      <c r="H87" s="77">
        <v>39600</v>
      </c>
      <c r="I87" s="78"/>
      <c r="J87" s="69">
        <v>19671.54</v>
      </c>
      <c r="K87" s="67"/>
      <c r="L87" s="68"/>
      <c r="M87" s="69">
        <v>19928.46</v>
      </c>
      <c r="N87" s="67"/>
      <c r="O87" s="67"/>
      <c r="P87" s="68"/>
    </row>
    <row r="88" spans="2:16" ht="24" customHeight="1">
      <c r="B88" s="75" t="s">
        <v>248</v>
      </c>
      <c r="C88" s="76"/>
      <c r="D88" s="63" t="s">
        <v>138</v>
      </c>
      <c r="E88" s="36"/>
      <c r="F88" s="63" t="s">
        <v>249</v>
      </c>
      <c r="G88" s="36"/>
      <c r="H88" s="77">
        <v>39600</v>
      </c>
      <c r="I88" s="78"/>
      <c r="J88" s="69">
        <v>19671.54</v>
      </c>
      <c r="K88" s="67"/>
      <c r="L88" s="68"/>
      <c r="M88" s="69">
        <v>19928.46</v>
      </c>
      <c r="N88" s="67"/>
      <c r="O88" s="67"/>
      <c r="P88" s="68"/>
    </row>
    <row r="89" spans="2:16" ht="28.5" customHeight="1">
      <c r="B89" s="75" t="s">
        <v>250</v>
      </c>
      <c r="C89" s="76"/>
      <c r="D89" s="63" t="s">
        <v>138</v>
      </c>
      <c r="E89" s="36"/>
      <c r="F89" s="63" t="s">
        <v>251</v>
      </c>
      <c r="G89" s="36"/>
      <c r="H89" s="77">
        <v>39600</v>
      </c>
      <c r="I89" s="78"/>
      <c r="J89" s="69">
        <v>19671.54</v>
      </c>
      <c r="K89" s="67"/>
      <c r="L89" s="68"/>
      <c r="M89" s="69">
        <v>19928.46</v>
      </c>
      <c r="N89" s="67"/>
      <c r="O89" s="67"/>
      <c r="P89" s="68"/>
    </row>
    <row r="90" spans="2:16" ht="24" customHeight="1">
      <c r="B90" s="75" t="s">
        <v>252</v>
      </c>
      <c r="C90" s="76"/>
      <c r="D90" s="63" t="s">
        <v>138</v>
      </c>
      <c r="E90" s="36"/>
      <c r="F90" s="79" t="s">
        <v>253</v>
      </c>
      <c r="G90" s="81"/>
      <c r="H90" s="77">
        <v>39600</v>
      </c>
      <c r="I90" s="78"/>
      <c r="J90" s="69">
        <v>19671.54</v>
      </c>
      <c r="K90" s="67"/>
      <c r="L90" s="68"/>
      <c r="M90" s="69">
        <v>19928.46</v>
      </c>
      <c r="N90" s="67"/>
      <c r="O90" s="67"/>
      <c r="P90" s="68"/>
    </row>
    <row r="91" spans="2:16" s="26" customFormat="1" ht="24" customHeight="1">
      <c r="B91" s="75" t="s">
        <v>300</v>
      </c>
      <c r="C91" s="76"/>
      <c r="D91" s="79">
        <v>200</v>
      </c>
      <c r="E91" s="80"/>
      <c r="F91" s="79" t="s">
        <v>305</v>
      </c>
      <c r="G91" s="81"/>
      <c r="H91" s="88">
        <v>1150</v>
      </c>
      <c r="I91" s="89"/>
      <c r="J91" s="82">
        <v>1150</v>
      </c>
      <c r="K91" s="83"/>
      <c r="L91" s="29"/>
      <c r="M91" s="82">
        <v>0</v>
      </c>
      <c r="N91" s="83"/>
      <c r="O91" s="83"/>
      <c r="P91" s="27"/>
    </row>
    <row r="92" spans="2:16" s="26" customFormat="1" ht="24" customHeight="1">
      <c r="B92" s="75" t="s">
        <v>301</v>
      </c>
      <c r="C92" s="76"/>
      <c r="D92" s="79">
        <v>200</v>
      </c>
      <c r="E92" s="80"/>
      <c r="F92" s="79" t="s">
        <v>306</v>
      </c>
      <c r="G92" s="80"/>
      <c r="H92" s="88">
        <v>1150</v>
      </c>
      <c r="I92" s="89"/>
      <c r="J92" s="82">
        <v>1150</v>
      </c>
      <c r="K92" s="83"/>
      <c r="L92" s="29"/>
      <c r="M92" s="82">
        <v>0</v>
      </c>
      <c r="N92" s="83"/>
      <c r="O92" s="83"/>
      <c r="P92" s="27"/>
    </row>
    <row r="93" spans="2:16" s="26" customFormat="1" ht="23.25" customHeight="1">
      <c r="B93" s="75" t="s">
        <v>302</v>
      </c>
      <c r="C93" s="76"/>
      <c r="D93" s="79">
        <v>200</v>
      </c>
      <c r="E93" s="80"/>
      <c r="F93" s="79" t="s">
        <v>307</v>
      </c>
      <c r="G93" s="80"/>
      <c r="H93" s="88">
        <v>1150</v>
      </c>
      <c r="I93" s="89"/>
      <c r="J93" s="82">
        <v>1150</v>
      </c>
      <c r="K93" s="83"/>
      <c r="L93" s="29"/>
      <c r="M93" s="82">
        <v>0</v>
      </c>
      <c r="N93" s="83"/>
      <c r="O93" s="83"/>
      <c r="P93" s="27"/>
    </row>
    <row r="94" spans="2:16" s="26" customFormat="1" ht="86.25" customHeight="1">
      <c r="B94" s="75" t="s">
        <v>303</v>
      </c>
      <c r="C94" s="76"/>
      <c r="D94" s="79">
        <v>200</v>
      </c>
      <c r="E94" s="80"/>
      <c r="F94" s="79" t="s">
        <v>307</v>
      </c>
      <c r="G94" s="80"/>
      <c r="H94" s="88">
        <v>1150</v>
      </c>
      <c r="I94" s="89"/>
      <c r="J94" s="82">
        <v>1150</v>
      </c>
      <c r="K94" s="83"/>
      <c r="L94" s="29"/>
      <c r="M94" s="28"/>
      <c r="N94" s="84">
        <v>0</v>
      </c>
      <c r="O94" s="85"/>
      <c r="P94" s="27"/>
    </row>
    <row r="95" spans="2:16" s="26" customFormat="1" ht="24" customHeight="1">
      <c r="B95" s="75" t="s">
        <v>304</v>
      </c>
      <c r="C95" s="76"/>
      <c r="D95" s="79">
        <v>200</v>
      </c>
      <c r="E95" s="80"/>
      <c r="F95" s="79" t="s">
        <v>245</v>
      </c>
      <c r="G95" s="80"/>
      <c r="H95" s="88">
        <v>1150</v>
      </c>
      <c r="I95" s="89"/>
      <c r="J95" s="82">
        <v>1150</v>
      </c>
      <c r="K95" s="83"/>
      <c r="L95" s="29"/>
      <c r="M95" s="28"/>
      <c r="N95" s="86">
        <v>0</v>
      </c>
      <c r="O95" s="87"/>
      <c r="P95" s="27"/>
    </row>
    <row r="96" spans="2:16" ht="29.25" customHeight="1">
      <c r="B96" s="75" t="s">
        <v>254</v>
      </c>
      <c r="C96" s="76"/>
      <c r="D96" s="63" t="s">
        <v>138</v>
      </c>
      <c r="E96" s="36"/>
      <c r="F96" s="63" t="s">
        <v>255</v>
      </c>
      <c r="G96" s="36"/>
      <c r="H96" s="77">
        <v>5200</v>
      </c>
      <c r="I96" s="78"/>
      <c r="J96" s="69">
        <v>5200</v>
      </c>
      <c r="K96" s="67"/>
      <c r="L96" s="68"/>
      <c r="M96" s="69">
        <v>5200</v>
      </c>
      <c r="N96" s="67"/>
      <c r="O96" s="67"/>
      <c r="P96" s="68"/>
    </row>
    <row r="97" spans="2:16" ht="24" customHeight="1">
      <c r="B97" s="75" t="s">
        <v>256</v>
      </c>
      <c r="C97" s="76"/>
      <c r="D97" s="63" t="s">
        <v>138</v>
      </c>
      <c r="E97" s="36"/>
      <c r="F97" s="63" t="s">
        <v>257</v>
      </c>
      <c r="G97" s="36"/>
      <c r="H97" s="77">
        <v>5200</v>
      </c>
      <c r="I97" s="78"/>
      <c r="J97" s="69">
        <v>5200</v>
      </c>
      <c r="K97" s="67"/>
      <c r="L97" s="68"/>
      <c r="M97" s="69">
        <v>5200</v>
      </c>
      <c r="N97" s="67"/>
      <c r="O97" s="67"/>
      <c r="P97" s="68"/>
    </row>
    <row r="98" spans="2:16" ht="36.75" customHeight="1">
      <c r="B98" s="75" t="s">
        <v>160</v>
      </c>
      <c r="C98" s="76"/>
      <c r="D98" s="63" t="s">
        <v>138</v>
      </c>
      <c r="E98" s="36"/>
      <c r="F98" s="63" t="s">
        <v>258</v>
      </c>
      <c r="G98" s="36"/>
      <c r="H98" s="77">
        <v>5200</v>
      </c>
      <c r="I98" s="78"/>
      <c r="J98" s="69">
        <v>5200</v>
      </c>
      <c r="K98" s="67"/>
      <c r="L98" s="68"/>
      <c r="M98" s="69">
        <v>5200</v>
      </c>
      <c r="N98" s="67"/>
      <c r="O98" s="67"/>
      <c r="P98" s="68"/>
    </row>
    <row r="99" spans="2:16" ht="38.25" customHeight="1">
      <c r="B99" s="75" t="s">
        <v>162</v>
      </c>
      <c r="C99" s="76"/>
      <c r="D99" s="63" t="s">
        <v>138</v>
      </c>
      <c r="E99" s="36"/>
      <c r="F99" s="63" t="s">
        <v>259</v>
      </c>
      <c r="G99" s="36"/>
      <c r="H99" s="77">
        <v>5200</v>
      </c>
      <c r="I99" s="78"/>
      <c r="J99" s="69">
        <v>5200</v>
      </c>
      <c r="K99" s="67"/>
      <c r="L99" s="68"/>
      <c r="M99" s="69">
        <v>5200</v>
      </c>
      <c r="N99" s="67"/>
      <c r="O99" s="67"/>
      <c r="P99" s="68"/>
    </row>
    <row r="100" spans="2:16" ht="39" customHeight="1">
      <c r="B100" s="75" t="s">
        <v>164</v>
      </c>
      <c r="C100" s="76"/>
      <c r="D100" s="63" t="s">
        <v>138</v>
      </c>
      <c r="E100" s="36"/>
      <c r="F100" s="63" t="s">
        <v>260</v>
      </c>
      <c r="G100" s="36"/>
      <c r="H100" s="77">
        <v>5200</v>
      </c>
      <c r="I100" s="78"/>
      <c r="J100" s="69">
        <v>5200</v>
      </c>
      <c r="K100" s="67"/>
      <c r="L100" s="68"/>
      <c r="M100" s="69">
        <v>5200</v>
      </c>
      <c r="N100" s="67"/>
      <c r="O100" s="67"/>
      <c r="P100" s="68"/>
    </row>
    <row r="101" spans="2:16" ht="0" hidden="1" customHeight="1">
      <c r="B101" s="15"/>
      <c r="C101" s="15"/>
      <c r="H101" s="15"/>
      <c r="I101" s="15"/>
      <c r="J101" s="21"/>
      <c r="K101" s="21"/>
      <c r="L101" s="21"/>
      <c r="M101" s="21"/>
      <c r="N101" s="21"/>
      <c r="O101" s="21"/>
      <c r="P101" s="21"/>
    </row>
    <row r="102" spans="2:16" ht="22.5" customHeight="1">
      <c r="B102" s="15"/>
      <c r="C102" s="15"/>
      <c r="D102" s="63" t="s">
        <v>261</v>
      </c>
      <c r="E102" s="36"/>
      <c r="F102" s="63" t="s">
        <v>262</v>
      </c>
      <c r="G102" s="36"/>
      <c r="H102" s="82">
        <v>-142200</v>
      </c>
      <c r="I102" s="90"/>
      <c r="J102" s="69">
        <v>85862.33</v>
      </c>
      <c r="K102" s="68"/>
      <c r="L102" s="91" t="s">
        <v>32</v>
      </c>
      <c r="M102" s="92"/>
      <c r="N102" s="92"/>
      <c r="O102" s="93"/>
      <c r="P102" s="21"/>
    </row>
    <row r="103" spans="2:16" ht="0" hidden="1" customHeight="1">
      <c r="B103" s="17" t="s">
        <v>297</v>
      </c>
      <c r="C103" s="17" t="s">
        <v>297</v>
      </c>
      <c r="H103" s="15"/>
      <c r="I103" s="15"/>
    </row>
    <row r="104" spans="2:16">
      <c r="B104" s="61"/>
      <c r="C104" s="62"/>
    </row>
    <row r="105" spans="2:16">
      <c r="B105" s="61"/>
      <c r="C105" s="62"/>
    </row>
    <row r="106" spans="2:16">
      <c r="B106" s="61"/>
      <c r="C106" s="62"/>
    </row>
    <row r="107" spans="2:16">
      <c r="B107" s="48"/>
      <c r="C107" s="62"/>
    </row>
    <row r="108" spans="2:16">
      <c r="B108" s="48"/>
      <c r="C108" s="62"/>
    </row>
    <row r="109" spans="2:16">
      <c r="B109" s="61"/>
      <c r="C109" s="62"/>
    </row>
    <row r="110" spans="2:16">
      <c r="B110" s="61"/>
      <c r="C110" s="62"/>
    </row>
    <row r="111" spans="2:16">
      <c r="B111" s="61"/>
      <c r="C111" s="62"/>
    </row>
    <row r="112" spans="2:16">
      <c r="B112" s="61"/>
      <c r="C112" s="62"/>
    </row>
    <row r="113" spans="2:3">
      <c r="B113" s="48"/>
      <c r="C113" s="62"/>
    </row>
    <row r="114" spans="2:3">
      <c r="B114" s="48"/>
      <c r="C114" s="62"/>
    </row>
    <row r="115" spans="2:3">
      <c r="B115" s="61"/>
      <c r="C115" s="62"/>
    </row>
    <row r="116" spans="2:3">
      <c r="B116" s="61"/>
      <c r="C116" s="62"/>
    </row>
    <row r="117" spans="2:3">
      <c r="B117" s="61"/>
      <c r="C117" s="62"/>
    </row>
    <row r="118" spans="2:3">
      <c r="B118" s="48"/>
      <c r="C118" s="62"/>
    </row>
    <row r="119" spans="2:3">
      <c r="B119" s="48"/>
      <c r="C119" s="62"/>
    </row>
    <row r="120" spans="2:3">
      <c r="B120" s="61"/>
      <c r="C120" s="62"/>
    </row>
    <row r="121" spans="2:3">
      <c r="B121" s="48"/>
      <c r="C121" s="62"/>
    </row>
    <row r="122" spans="2:3">
      <c r="B122" s="48"/>
      <c r="C122" s="62"/>
    </row>
    <row r="123" spans="2:3">
      <c r="B123" s="48"/>
      <c r="C123" s="62"/>
    </row>
    <row r="124" spans="2:3">
      <c r="B124" s="48"/>
      <c r="C124" s="62"/>
    </row>
    <row r="125" spans="2:3">
      <c r="B125" s="61"/>
      <c r="C125" s="62"/>
    </row>
    <row r="126" spans="2:3">
      <c r="B126" s="61"/>
      <c r="C126" s="62"/>
    </row>
    <row r="127" spans="2:3">
      <c r="B127" s="61"/>
      <c r="C127" s="62"/>
    </row>
    <row r="128" spans="2:3">
      <c r="B128" s="48"/>
      <c r="C128" s="62"/>
    </row>
    <row r="129" spans="2:3">
      <c r="B129" s="48"/>
      <c r="C129" s="62"/>
    </row>
    <row r="130" spans="2:3">
      <c r="B130" s="61"/>
      <c r="C130" s="62"/>
    </row>
    <row r="131" spans="2:3">
      <c r="B131" s="48"/>
      <c r="C131" s="62"/>
    </row>
    <row r="132" spans="2:3">
      <c r="B132" s="48"/>
      <c r="C132" s="62"/>
    </row>
    <row r="133" spans="2:3">
      <c r="B133" s="61"/>
      <c r="C133" s="62"/>
    </row>
    <row r="134" spans="2:3">
      <c r="B134" s="48"/>
      <c r="C134" s="62"/>
    </row>
    <row r="135" spans="2:3">
      <c r="B135" s="48"/>
      <c r="C135" s="62"/>
    </row>
    <row r="136" spans="2:3">
      <c r="B136" s="61"/>
      <c r="C136" s="62"/>
    </row>
    <row r="137" spans="2:3">
      <c r="B137" s="61"/>
      <c r="C137" s="62"/>
    </row>
    <row r="138" spans="2:3">
      <c r="B138" s="61"/>
      <c r="C138" s="62"/>
    </row>
    <row r="139" spans="2:3">
      <c r="B139" s="48"/>
      <c r="C139" s="62"/>
    </row>
    <row r="140" spans="2:3">
      <c r="B140" s="48"/>
      <c r="C140" s="62"/>
    </row>
    <row r="141" spans="2:3">
      <c r="B141" s="61"/>
      <c r="C141" s="62"/>
    </row>
    <row r="142" spans="2:3">
      <c r="B142" s="61"/>
      <c r="C142" s="62"/>
    </row>
    <row r="143" spans="2:3">
      <c r="B143" s="48"/>
      <c r="C143" s="62"/>
    </row>
    <row r="144" spans="2:3">
      <c r="B144" s="48"/>
      <c r="C144" s="62"/>
    </row>
    <row r="145" spans="2:3">
      <c r="B145" s="61"/>
      <c r="C145" s="62"/>
    </row>
    <row r="146" spans="2:3">
      <c r="B146" s="61"/>
      <c r="C146" s="62"/>
    </row>
    <row r="147" spans="2:3">
      <c r="B147" s="61"/>
      <c r="C147" s="62"/>
    </row>
    <row r="148" spans="2:3">
      <c r="B148" s="48"/>
      <c r="C148" s="62"/>
    </row>
    <row r="149" spans="2:3">
      <c r="B149" s="48"/>
      <c r="C149" s="62"/>
    </row>
    <row r="150" spans="2:3">
      <c r="B150" s="61"/>
      <c r="C150" s="62"/>
    </row>
    <row r="151" spans="2:3">
      <c r="B151" s="48"/>
      <c r="C151" s="62"/>
    </row>
    <row r="152" spans="2:3">
      <c r="B152" s="48"/>
      <c r="C152" s="62"/>
    </row>
    <row r="153" spans="2:3">
      <c r="B153" s="61"/>
      <c r="C153" s="62"/>
    </row>
    <row r="154" spans="2:3">
      <c r="B154" s="61"/>
      <c r="C154" s="62"/>
    </row>
    <row r="155" spans="2:3">
      <c r="B155" s="48"/>
      <c r="C155" s="62"/>
    </row>
    <row r="156" spans="2:3">
      <c r="B156" s="48"/>
      <c r="C156" s="62"/>
    </row>
    <row r="157" spans="2:3">
      <c r="B157" s="61"/>
      <c r="C157" s="62"/>
    </row>
    <row r="158" spans="2:3">
      <c r="B158" s="61"/>
      <c r="C158" s="62"/>
    </row>
    <row r="159" spans="2:3">
      <c r="B159" s="61"/>
      <c r="C159" s="62"/>
    </row>
    <row r="160" spans="2:3">
      <c r="B160" s="48"/>
      <c r="C160" s="62"/>
    </row>
    <row r="161" spans="2:3">
      <c r="B161" s="48"/>
      <c r="C161" s="62"/>
    </row>
    <row r="162" spans="2:3">
      <c r="B162" s="61"/>
      <c r="C162" s="62"/>
    </row>
    <row r="163" spans="2:3">
      <c r="B163" s="61"/>
      <c r="C163" s="62"/>
    </row>
    <row r="164" spans="2:3">
      <c r="B164" s="48"/>
      <c r="C164" s="62"/>
    </row>
    <row r="165" spans="2:3">
      <c r="B165" s="48"/>
      <c r="C165" s="62"/>
    </row>
    <row r="166" spans="2:3">
      <c r="B166" s="61"/>
      <c r="C166" s="62"/>
    </row>
    <row r="167" spans="2:3">
      <c r="B167" s="61"/>
      <c r="C167" s="62"/>
    </row>
    <row r="168" spans="2:3">
      <c r="B168" s="61"/>
      <c r="C168" s="62"/>
    </row>
    <row r="169" spans="2:3">
      <c r="B169" s="48"/>
      <c r="C169" s="62"/>
    </row>
    <row r="170" spans="2:3">
      <c r="B170" s="48"/>
      <c r="C170" s="62"/>
    </row>
    <row r="171" spans="2:3">
      <c r="B171" s="61"/>
      <c r="C171" s="62"/>
    </row>
    <row r="172" spans="2:3">
      <c r="B172" s="61"/>
      <c r="C172" s="62"/>
    </row>
    <row r="173" spans="2:3">
      <c r="B173" s="61"/>
      <c r="C173" s="62"/>
    </row>
    <row r="174" spans="2:3">
      <c r="B174" s="48"/>
      <c r="C174" s="62"/>
    </row>
    <row r="175" spans="2:3">
      <c r="B175" s="48"/>
      <c r="C175" s="62"/>
    </row>
    <row r="176" spans="2:3">
      <c r="B176" s="61"/>
      <c r="C176" s="62"/>
    </row>
    <row r="177" spans="2:3">
      <c r="B177" s="61"/>
      <c r="C177" s="62"/>
    </row>
    <row r="178" spans="2:3">
      <c r="B178" s="61"/>
      <c r="C178" s="62"/>
    </row>
    <row r="179" spans="2:3">
      <c r="B179" s="48"/>
      <c r="C179" s="62"/>
    </row>
    <row r="180" spans="2:3">
      <c r="B180" s="48"/>
      <c r="C180" s="62"/>
    </row>
    <row r="181" spans="2:3">
      <c r="B181" s="61"/>
      <c r="C181" s="62"/>
    </row>
    <row r="182" spans="2:3">
      <c r="B182" s="15"/>
      <c r="C182" s="15"/>
    </row>
    <row r="183" spans="2:3">
      <c r="B183" s="61"/>
      <c r="C183" s="62"/>
    </row>
  </sheetData>
  <mergeCells count="656">
    <mergeCell ref="B183:C183"/>
    <mergeCell ref="D102:E102"/>
    <mergeCell ref="F102:G102"/>
    <mergeCell ref="H102:I102"/>
    <mergeCell ref="J102:K102"/>
    <mergeCell ref="L102:O102"/>
    <mergeCell ref="B181:C181"/>
    <mergeCell ref="D100:E100"/>
    <mergeCell ref="F100:G100"/>
    <mergeCell ref="H100:I100"/>
    <mergeCell ref="J100:L100"/>
    <mergeCell ref="B180:C180"/>
    <mergeCell ref="B177:C177"/>
    <mergeCell ref="B176:C176"/>
    <mergeCell ref="D99:E99"/>
    <mergeCell ref="F99:G99"/>
    <mergeCell ref="H99:I99"/>
    <mergeCell ref="J99:L99"/>
    <mergeCell ref="M99:P99"/>
    <mergeCell ref="B175:C175"/>
    <mergeCell ref="B179:C179"/>
    <mergeCell ref="D98:E98"/>
    <mergeCell ref="F98:G98"/>
    <mergeCell ref="H98:I98"/>
    <mergeCell ref="J98:L98"/>
    <mergeCell ref="M100:P100"/>
    <mergeCell ref="B178:C178"/>
    <mergeCell ref="B174:C174"/>
    <mergeCell ref="D97:E97"/>
    <mergeCell ref="F97:G97"/>
    <mergeCell ref="H97:I97"/>
    <mergeCell ref="J97:L97"/>
    <mergeCell ref="M97:P97"/>
    <mergeCell ref="B173:C173"/>
    <mergeCell ref="D96:E96"/>
    <mergeCell ref="F96:G96"/>
    <mergeCell ref="H96:I96"/>
    <mergeCell ref="J96:L96"/>
    <mergeCell ref="M98:P98"/>
    <mergeCell ref="B172:C172"/>
    <mergeCell ref="D90:E90"/>
    <mergeCell ref="F90:G90"/>
    <mergeCell ref="H90:I90"/>
    <mergeCell ref="J90:L90"/>
    <mergeCell ref="M90:P90"/>
    <mergeCell ref="B171:C171"/>
    <mergeCell ref="D89:E89"/>
    <mergeCell ref="F89:G89"/>
    <mergeCell ref="H89:I89"/>
    <mergeCell ref="J89:L89"/>
    <mergeCell ref="M96:P96"/>
    <mergeCell ref="B170:C170"/>
    <mergeCell ref="D88:E88"/>
    <mergeCell ref="F88:G88"/>
    <mergeCell ref="H88:I88"/>
    <mergeCell ref="J88:L88"/>
    <mergeCell ref="M88:P88"/>
    <mergeCell ref="B169:C169"/>
    <mergeCell ref="D87:E87"/>
    <mergeCell ref="F87:G87"/>
    <mergeCell ref="H87:I87"/>
    <mergeCell ref="J87:L87"/>
    <mergeCell ref="M89:P89"/>
    <mergeCell ref="B168:C168"/>
    <mergeCell ref="D86:E86"/>
    <mergeCell ref="F86:G86"/>
    <mergeCell ref="H86:I86"/>
    <mergeCell ref="J86:L86"/>
    <mergeCell ref="M86:P86"/>
    <mergeCell ref="B167:C167"/>
    <mergeCell ref="D81:E81"/>
    <mergeCell ref="F81:G81"/>
    <mergeCell ref="H81:I81"/>
    <mergeCell ref="J81:L81"/>
    <mergeCell ref="M87:P87"/>
    <mergeCell ref="B82:C82"/>
    <mergeCell ref="B83:C83"/>
    <mergeCell ref="B84:C84"/>
    <mergeCell ref="B85:C85"/>
    <mergeCell ref="D82:E82"/>
    <mergeCell ref="F82:G82"/>
    <mergeCell ref="H82:I82"/>
    <mergeCell ref="J82:K82"/>
    <mergeCell ref="M82:O82"/>
    <mergeCell ref="D83:E83"/>
    <mergeCell ref="F83:G83"/>
    <mergeCell ref="D84:E84"/>
    <mergeCell ref="B166:C166"/>
    <mergeCell ref="D80:E80"/>
    <mergeCell ref="F80:G80"/>
    <mergeCell ref="H80:I80"/>
    <mergeCell ref="J80:L80"/>
    <mergeCell ref="M80:P80"/>
    <mergeCell ref="B165:C165"/>
    <mergeCell ref="D79:E79"/>
    <mergeCell ref="F79:G79"/>
    <mergeCell ref="H79:I79"/>
    <mergeCell ref="J79:L79"/>
    <mergeCell ref="M81:P81"/>
    <mergeCell ref="F84:G84"/>
    <mergeCell ref="D85:E85"/>
    <mergeCell ref="F85:G85"/>
    <mergeCell ref="J85:K85"/>
    <mergeCell ref="J83:K83"/>
    <mergeCell ref="J84:K84"/>
    <mergeCell ref="N83:O83"/>
    <mergeCell ref="N84:O84"/>
    <mergeCell ref="N85:O85"/>
    <mergeCell ref="H83:I83"/>
    <mergeCell ref="H84:I84"/>
    <mergeCell ref="H85:I85"/>
    <mergeCell ref="B164:C164"/>
    <mergeCell ref="D78:E78"/>
    <mergeCell ref="F78:G78"/>
    <mergeCell ref="H78:I78"/>
    <mergeCell ref="J78:L78"/>
    <mergeCell ref="M78:P78"/>
    <mergeCell ref="B163:C163"/>
    <mergeCell ref="D77:E77"/>
    <mergeCell ref="F77:G77"/>
    <mergeCell ref="H77:I77"/>
    <mergeCell ref="J77:L77"/>
    <mergeCell ref="M79:P79"/>
    <mergeCell ref="B162:C162"/>
    <mergeCell ref="D76:E76"/>
    <mergeCell ref="F76:G76"/>
    <mergeCell ref="H76:I76"/>
    <mergeCell ref="J76:L76"/>
    <mergeCell ref="M76:P76"/>
    <mergeCell ref="B161:C161"/>
    <mergeCell ref="D75:E75"/>
    <mergeCell ref="F75:G75"/>
    <mergeCell ref="H75:I75"/>
    <mergeCell ref="J75:L75"/>
    <mergeCell ref="M77:P77"/>
    <mergeCell ref="B160:C160"/>
    <mergeCell ref="D74:E74"/>
    <mergeCell ref="F74:G74"/>
    <mergeCell ref="H74:I74"/>
    <mergeCell ref="J74:L74"/>
    <mergeCell ref="M74:P74"/>
    <mergeCell ref="B159:C159"/>
    <mergeCell ref="D73:E73"/>
    <mergeCell ref="F73:G73"/>
    <mergeCell ref="H73:I73"/>
    <mergeCell ref="J73:L73"/>
    <mergeCell ref="M75:P75"/>
    <mergeCell ref="B158:C158"/>
    <mergeCell ref="D68:E68"/>
    <mergeCell ref="F68:G68"/>
    <mergeCell ref="H68:I68"/>
    <mergeCell ref="J68:L68"/>
    <mergeCell ref="M68:P68"/>
    <mergeCell ref="B157:C157"/>
    <mergeCell ref="D67:E67"/>
    <mergeCell ref="F67:G67"/>
    <mergeCell ref="H67:I67"/>
    <mergeCell ref="J67:L67"/>
    <mergeCell ref="M73:P73"/>
    <mergeCell ref="D72:E72"/>
    <mergeCell ref="F72:G72"/>
    <mergeCell ref="H72:I72"/>
    <mergeCell ref="J72:K72"/>
    <mergeCell ref="N72:O72"/>
    <mergeCell ref="B72:C72"/>
    <mergeCell ref="B69:C69"/>
    <mergeCell ref="B70:C70"/>
    <mergeCell ref="B71:C71"/>
    <mergeCell ref="D69:E69"/>
    <mergeCell ref="F69:G69"/>
    <mergeCell ref="H69:I69"/>
    <mergeCell ref="B156:C156"/>
    <mergeCell ref="D66:E66"/>
    <mergeCell ref="F66:G66"/>
    <mergeCell ref="H66:I66"/>
    <mergeCell ref="J66:L66"/>
    <mergeCell ref="M66:P66"/>
    <mergeCell ref="B155:C155"/>
    <mergeCell ref="D65:E65"/>
    <mergeCell ref="F65:G65"/>
    <mergeCell ref="H65:I65"/>
    <mergeCell ref="J65:L65"/>
    <mergeCell ref="M67:P67"/>
    <mergeCell ref="J69:K69"/>
    <mergeCell ref="N69:O69"/>
    <mergeCell ref="D70:E70"/>
    <mergeCell ref="F70:G70"/>
    <mergeCell ref="H70:I70"/>
    <mergeCell ref="J70:K70"/>
    <mergeCell ref="N70:O70"/>
    <mergeCell ref="D71:E71"/>
    <mergeCell ref="F71:G71"/>
    <mergeCell ref="H71:I71"/>
    <mergeCell ref="J71:K71"/>
    <mergeCell ref="N71:O71"/>
    <mergeCell ref="B154:C154"/>
    <mergeCell ref="D64:E64"/>
    <mergeCell ref="F64:G64"/>
    <mergeCell ref="H64:I64"/>
    <mergeCell ref="J64:L64"/>
    <mergeCell ref="M64:P64"/>
    <mergeCell ref="B153:C153"/>
    <mergeCell ref="D63:E63"/>
    <mergeCell ref="F63:G63"/>
    <mergeCell ref="H63:I63"/>
    <mergeCell ref="J63:L63"/>
    <mergeCell ref="M65:P65"/>
    <mergeCell ref="B152:C152"/>
    <mergeCell ref="D62:E62"/>
    <mergeCell ref="F62:G62"/>
    <mergeCell ref="H62:I62"/>
    <mergeCell ref="J62:L62"/>
    <mergeCell ref="M62:P62"/>
    <mergeCell ref="B151:C151"/>
    <mergeCell ref="D61:E61"/>
    <mergeCell ref="F61:G61"/>
    <mergeCell ref="H61:I61"/>
    <mergeCell ref="J61:L61"/>
    <mergeCell ref="M63:P63"/>
    <mergeCell ref="B150:C150"/>
    <mergeCell ref="D60:E60"/>
    <mergeCell ref="F60:G60"/>
    <mergeCell ref="H60:I60"/>
    <mergeCell ref="J60:L60"/>
    <mergeCell ref="M60:P60"/>
    <mergeCell ref="B149:C149"/>
    <mergeCell ref="D59:E59"/>
    <mergeCell ref="F59:G59"/>
    <mergeCell ref="H59:I59"/>
    <mergeCell ref="J59:L59"/>
    <mergeCell ref="M61:P61"/>
    <mergeCell ref="B148:C148"/>
    <mergeCell ref="D58:E58"/>
    <mergeCell ref="F58:G58"/>
    <mergeCell ref="H58:I58"/>
    <mergeCell ref="J58:L58"/>
    <mergeCell ref="M58:P58"/>
    <mergeCell ref="B147:C147"/>
    <mergeCell ref="D57:E57"/>
    <mergeCell ref="F57:G57"/>
    <mergeCell ref="H57:I57"/>
    <mergeCell ref="J57:L57"/>
    <mergeCell ref="M59:P59"/>
    <mergeCell ref="B146:C146"/>
    <mergeCell ref="D56:E56"/>
    <mergeCell ref="F56:G56"/>
    <mergeCell ref="H56:I56"/>
    <mergeCell ref="J56:L56"/>
    <mergeCell ref="M56:P56"/>
    <mergeCell ref="B145:C145"/>
    <mergeCell ref="D55:E55"/>
    <mergeCell ref="F55:G55"/>
    <mergeCell ref="H55:I55"/>
    <mergeCell ref="J55:L55"/>
    <mergeCell ref="M57:P57"/>
    <mergeCell ref="B144:C144"/>
    <mergeCell ref="D54:E54"/>
    <mergeCell ref="F54:G54"/>
    <mergeCell ref="H54:I54"/>
    <mergeCell ref="J54:L54"/>
    <mergeCell ref="M54:P54"/>
    <mergeCell ref="B143:C143"/>
    <mergeCell ref="D53:E53"/>
    <mergeCell ref="F53:G53"/>
    <mergeCell ref="H53:I53"/>
    <mergeCell ref="J53:L53"/>
    <mergeCell ref="M55:P55"/>
    <mergeCell ref="B142:C142"/>
    <mergeCell ref="D52:E52"/>
    <mergeCell ref="F52:G52"/>
    <mergeCell ref="H52:I52"/>
    <mergeCell ref="J52:L52"/>
    <mergeCell ref="M52:P52"/>
    <mergeCell ref="B141:C141"/>
    <mergeCell ref="D51:E51"/>
    <mergeCell ref="F51:G51"/>
    <mergeCell ref="H51:I51"/>
    <mergeCell ref="J51:L51"/>
    <mergeCell ref="M53:P53"/>
    <mergeCell ref="B140:C140"/>
    <mergeCell ref="D50:E50"/>
    <mergeCell ref="F50:G50"/>
    <mergeCell ref="H50:I50"/>
    <mergeCell ref="J50:L50"/>
    <mergeCell ref="M50:P50"/>
    <mergeCell ref="B139:C139"/>
    <mergeCell ref="D49:E49"/>
    <mergeCell ref="F49:G49"/>
    <mergeCell ref="H49:I49"/>
    <mergeCell ref="J49:L49"/>
    <mergeCell ref="M51:P51"/>
    <mergeCell ref="B138:C138"/>
    <mergeCell ref="D48:E48"/>
    <mergeCell ref="F48:G48"/>
    <mergeCell ref="H48:I48"/>
    <mergeCell ref="J48:L48"/>
    <mergeCell ref="M48:P48"/>
    <mergeCell ref="B137:C137"/>
    <mergeCell ref="D47:E47"/>
    <mergeCell ref="F47:G47"/>
    <mergeCell ref="H47:I47"/>
    <mergeCell ref="J47:L47"/>
    <mergeCell ref="M49:P49"/>
    <mergeCell ref="B136:C136"/>
    <mergeCell ref="D46:E46"/>
    <mergeCell ref="F46:G46"/>
    <mergeCell ref="H46:I46"/>
    <mergeCell ref="J46:L46"/>
    <mergeCell ref="M46:P46"/>
    <mergeCell ref="B135:C135"/>
    <mergeCell ref="D45:E45"/>
    <mergeCell ref="F45:G45"/>
    <mergeCell ref="H45:I45"/>
    <mergeCell ref="J45:L45"/>
    <mergeCell ref="M47:P47"/>
    <mergeCell ref="B134:C134"/>
    <mergeCell ref="D44:E44"/>
    <mergeCell ref="F44:G44"/>
    <mergeCell ref="H44:I44"/>
    <mergeCell ref="J44:L44"/>
    <mergeCell ref="M44:P44"/>
    <mergeCell ref="B133:C133"/>
    <mergeCell ref="D43:E43"/>
    <mergeCell ref="F43:G43"/>
    <mergeCell ref="H43:I43"/>
    <mergeCell ref="J43:L43"/>
    <mergeCell ref="M45:P45"/>
    <mergeCell ref="B132:C132"/>
    <mergeCell ref="D41:E41"/>
    <mergeCell ref="F41:G41"/>
    <mergeCell ref="H41:I41"/>
    <mergeCell ref="J41:L41"/>
    <mergeCell ref="M41:P41"/>
    <mergeCell ref="B131:C131"/>
    <mergeCell ref="D40:E40"/>
    <mergeCell ref="F40:G40"/>
    <mergeCell ref="H40:I40"/>
    <mergeCell ref="J40:L40"/>
    <mergeCell ref="M43:P43"/>
    <mergeCell ref="B42:C42"/>
    <mergeCell ref="D42:E42"/>
    <mergeCell ref="F42:G42"/>
    <mergeCell ref="J42:K42"/>
    <mergeCell ref="N42:O42"/>
    <mergeCell ref="H42:I42"/>
    <mergeCell ref="B130:C130"/>
    <mergeCell ref="D39:E39"/>
    <mergeCell ref="F39:G39"/>
    <mergeCell ref="H39:I39"/>
    <mergeCell ref="J39:L39"/>
    <mergeCell ref="M39:P39"/>
    <mergeCell ref="B129:C129"/>
    <mergeCell ref="D38:E38"/>
    <mergeCell ref="F38:G38"/>
    <mergeCell ref="H38:I38"/>
    <mergeCell ref="J38:L38"/>
    <mergeCell ref="M40:P40"/>
    <mergeCell ref="B128:C128"/>
    <mergeCell ref="D37:E37"/>
    <mergeCell ref="F37:G37"/>
    <mergeCell ref="H37:I37"/>
    <mergeCell ref="J37:L37"/>
    <mergeCell ref="M37:P37"/>
    <mergeCell ref="B127:C127"/>
    <mergeCell ref="D36:E36"/>
    <mergeCell ref="F36:G36"/>
    <mergeCell ref="H36:I36"/>
    <mergeCell ref="J36:L36"/>
    <mergeCell ref="M38:P38"/>
    <mergeCell ref="B126:C126"/>
    <mergeCell ref="D35:E35"/>
    <mergeCell ref="F35:G35"/>
    <mergeCell ref="H35:I35"/>
    <mergeCell ref="J35:L35"/>
    <mergeCell ref="M35:P35"/>
    <mergeCell ref="B125:C125"/>
    <mergeCell ref="B124:C124"/>
    <mergeCell ref="D33:E33"/>
    <mergeCell ref="F33:G33"/>
    <mergeCell ref="H33:I33"/>
    <mergeCell ref="J33:L33"/>
    <mergeCell ref="M33:P33"/>
    <mergeCell ref="B123:C123"/>
    <mergeCell ref="D34:E34"/>
    <mergeCell ref="F34:G34"/>
    <mergeCell ref="H34:I34"/>
    <mergeCell ref="J34:L34"/>
    <mergeCell ref="M36:P36"/>
    <mergeCell ref="B122:C122"/>
    <mergeCell ref="D30:E30"/>
    <mergeCell ref="F30:G30"/>
    <mergeCell ref="H30:I30"/>
    <mergeCell ref="J30:L30"/>
    <mergeCell ref="M30:P30"/>
    <mergeCell ref="D29:E29"/>
    <mergeCell ref="F29:G29"/>
    <mergeCell ref="H29:I29"/>
    <mergeCell ref="J29:L29"/>
    <mergeCell ref="M32:P32"/>
    <mergeCell ref="B31:C31"/>
    <mergeCell ref="D31:E31"/>
    <mergeCell ref="F31:G31"/>
    <mergeCell ref="H31:I31"/>
    <mergeCell ref="J31:K31"/>
    <mergeCell ref="M31:O31"/>
    <mergeCell ref="D32:E32"/>
    <mergeCell ref="F32:G32"/>
    <mergeCell ref="H32:I32"/>
    <mergeCell ref="J32:L32"/>
    <mergeCell ref="M34:P34"/>
    <mergeCell ref="F26:G26"/>
    <mergeCell ref="H26:I26"/>
    <mergeCell ref="J26:L26"/>
    <mergeCell ref="M26:P26"/>
    <mergeCell ref="B121:C121"/>
    <mergeCell ref="D25:E25"/>
    <mergeCell ref="F25:G25"/>
    <mergeCell ref="H25:I25"/>
    <mergeCell ref="J25:L25"/>
    <mergeCell ref="M27:P27"/>
    <mergeCell ref="B120:C120"/>
    <mergeCell ref="D28:E28"/>
    <mergeCell ref="F28:G28"/>
    <mergeCell ref="H28:I28"/>
    <mergeCell ref="J28:L28"/>
    <mergeCell ref="M28:P28"/>
    <mergeCell ref="D27:E27"/>
    <mergeCell ref="F27:G27"/>
    <mergeCell ref="H27:I27"/>
    <mergeCell ref="J27:L27"/>
    <mergeCell ref="M29:P29"/>
    <mergeCell ref="F24:G24"/>
    <mergeCell ref="H24:I24"/>
    <mergeCell ref="J24:L24"/>
    <mergeCell ref="M24:P24"/>
    <mergeCell ref="B119:C119"/>
    <mergeCell ref="D23:E23"/>
    <mergeCell ref="F23:G23"/>
    <mergeCell ref="H23:I23"/>
    <mergeCell ref="J23:L23"/>
    <mergeCell ref="M25:P25"/>
    <mergeCell ref="B118:C118"/>
    <mergeCell ref="N94:O94"/>
    <mergeCell ref="N95:O95"/>
    <mergeCell ref="B91:C91"/>
    <mergeCell ref="B92:C92"/>
    <mergeCell ref="B93:C93"/>
    <mergeCell ref="B94:C94"/>
    <mergeCell ref="B95:C95"/>
    <mergeCell ref="H91:I91"/>
    <mergeCell ref="H92:I92"/>
    <mergeCell ref="H93:I93"/>
    <mergeCell ref="H94:I94"/>
    <mergeCell ref="H95:I95"/>
    <mergeCell ref="D26:E26"/>
    <mergeCell ref="D22:E22"/>
    <mergeCell ref="F22:G22"/>
    <mergeCell ref="H22:I22"/>
    <mergeCell ref="J22:L22"/>
    <mergeCell ref="M22:P22"/>
    <mergeCell ref="B117:C117"/>
    <mergeCell ref="D21:E21"/>
    <mergeCell ref="F21:G21"/>
    <mergeCell ref="H21:I21"/>
    <mergeCell ref="J21:L21"/>
    <mergeCell ref="M23:P23"/>
    <mergeCell ref="B116:C116"/>
    <mergeCell ref="F93:G93"/>
    <mergeCell ref="F94:G94"/>
    <mergeCell ref="F95:G95"/>
    <mergeCell ref="J91:K91"/>
    <mergeCell ref="J92:K92"/>
    <mergeCell ref="J93:K93"/>
    <mergeCell ref="J94:K94"/>
    <mergeCell ref="J95:K95"/>
    <mergeCell ref="M91:O91"/>
    <mergeCell ref="M92:O92"/>
    <mergeCell ref="M93:O93"/>
    <mergeCell ref="D24:E24"/>
    <mergeCell ref="D20:E20"/>
    <mergeCell ref="F20:G20"/>
    <mergeCell ref="H20:I20"/>
    <mergeCell ref="J20:L20"/>
    <mergeCell ref="M20:P20"/>
    <mergeCell ref="B115:C115"/>
    <mergeCell ref="D19:E19"/>
    <mergeCell ref="F19:G19"/>
    <mergeCell ref="H19:I19"/>
    <mergeCell ref="J19:L19"/>
    <mergeCell ref="B90:C90"/>
    <mergeCell ref="B96:C96"/>
    <mergeCell ref="B97:C97"/>
    <mergeCell ref="B98:C98"/>
    <mergeCell ref="B99:C99"/>
    <mergeCell ref="B100:C100"/>
    <mergeCell ref="M21:P21"/>
    <mergeCell ref="B114:C114"/>
    <mergeCell ref="D92:E92"/>
    <mergeCell ref="D93:E93"/>
    <mergeCell ref="D94:E94"/>
    <mergeCell ref="D95:E95"/>
    <mergeCell ref="F91:G91"/>
    <mergeCell ref="F92:G92"/>
    <mergeCell ref="D18:E18"/>
    <mergeCell ref="F18:G18"/>
    <mergeCell ref="H18:I18"/>
    <mergeCell ref="J18:L18"/>
    <mergeCell ref="M18:P18"/>
    <mergeCell ref="B113:C113"/>
    <mergeCell ref="D17:E17"/>
    <mergeCell ref="F17:G17"/>
    <mergeCell ref="H17:I17"/>
    <mergeCell ref="J17:L17"/>
    <mergeCell ref="B74:C74"/>
    <mergeCell ref="B75:C75"/>
    <mergeCell ref="B76:C76"/>
    <mergeCell ref="B77:C77"/>
    <mergeCell ref="B78:C78"/>
    <mergeCell ref="B79:C79"/>
    <mergeCell ref="B80:C80"/>
    <mergeCell ref="B81:C81"/>
    <mergeCell ref="B86:C86"/>
    <mergeCell ref="B87:C87"/>
    <mergeCell ref="B88:C88"/>
    <mergeCell ref="B89:C89"/>
    <mergeCell ref="M19:P19"/>
    <mergeCell ref="B112:C112"/>
    <mergeCell ref="D16:E16"/>
    <mergeCell ref="F16:G16"/>
    <mergeCell ref="H16:I16"/>
    <mergeCell ref="J16:L16"/>
    <mergeCell ref="M16:P16"/>
    <mergeCell ref="B111:C111"/>
    <mergeCell ref="D15:E15"/>
    <mergeCell ref="F15:G15"/>
    <mergeCell ref="H15:I15"/>
    <mergeCell ref="J15:L1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73:C73"/>
    <mergeCell ref="M17:P17"/>
    <mergeCell ref="B110:C110"/>
    <mergeCell ref="D14:E14"/>
    <mergeCell ref="F14:G14"/>
    <mergeCell ref="H14:I14"/>
    <mergeCell ref="J14:L14"/>
    <mergeCell ref="M14:P14"/>
    <mergeCell ref="B109:C109"/>
    <mergeCell ref="D13:E13"/>
    <mergeCell ref="F13:G13"/>
    <mergeCell ref="H13:I13"/>
    <mergeCell ref="J13:L13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M15:P15"/>
    <mergeCell ref="B108:C108"/>
    <mergeCell ref="D12:E12"/>
    <mergeCell ref="F12:G12"/>
    <mergeCell ref="H12:I12"/>
    <mergeCell ref="J12:L12"/>
    <mergeCell ref="M12:P12"/>
    <mergeCell ref="B107:C107"/>
    <mergeCell ref="D11:E11"/>
    <mergeCell ref="F11:G11"/>
    <mergeCell ref="H11:I11"/>
    <mergeCell ref="J11:L11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3:C43"/>
    <mergeCell ref="B44:C44"/>
    <mergeCell ref="B45:C45"/>
    <mergeCell ref="M13:P13"/>
    <mergeCell ref="B106:C106"/>
    <mergeCell ref="D10:E10"/>
    <mergeCell ref="F10:G10"/>
    <mergeCell ref="H10:I10"/>
    <mergeCell ref="J10:L10"/>
    <mergeCell ref="M10:P10"/>
    <mergeCell ref="B105:C105"/>
    <mergeCell ref="D9:E9"/>
    <mergeCell ref="F9:G9"/>
    <mergeCell ref="H9:I9"/>
    <mergeCell ref="J9:L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2:C32"/>
    <mergeCell ref="M11:P11"/>
    <mergeCell ref="D91:E91"/>
    <mergeCell ref="M7:P7"/>
    <mergeCell ref="B104:C104"/>
    <mergeCell ref="D8:E8"/>
    <mergeCell ref="F8:G8"/>
    <mergeCell ref="H8:I8"/>
    <mergeCell ref="J8:L8"/>
    <mergeCell ref="M8:P8"/>
    <mergeCell ref="B7:C7"/>
    <mergeCell ref="D7:E7"/>
    <mergeCell ref="F7:G7"/>
    <mergeCell ref="H7:I7"/>
    <mergeCell ref="J7:L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M9:P9"/>
    <mergeCell ref="A1:N1"/>
    <mergeCell ref="N2:R2"/>
    <mergeCell ref="B4:Q4"/>
    <mergeCell ref="B6:C6"/>
    <mergeCell ref="D6:E6"/>
    <mergeCell ref="F6:G6"/>
    <mergeCell ref="H6:I6"/>
    <mergeCell ref="J6:L6"/>
    <mergeCell ref="M6:P6"/>
  </mergeCells>
  <pageMargins left="0.39370078740157499" right="0.39370078740157499" top="0.39370078740157499" bottom="0.39370078740157499" header="0.39370078740157499" footer="0.39370078740157499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4"/>
  <sheetViews>
    <sheetView showGridLines="0" tabSelected="1" workbookViewId="0">
      <pane ySplit="3" topLeftCell="A4" activePane="bottomLeft" state="frozen"/>
      <selection pane="bottomLeft" activeCell="K13" sqref="K13:M13"/>
    </sheetView>
  </sheetViews>
  <sheetFormatPr defaultRowHeight="15"/>
  <cols>
    <col min="1" max="2" width="0.5703125" customWidth="1"/>
    <col min="3" max="3" width="16.42578125" customWidth="1"/>
    <col min="4" max="4" width="12.42578125" customWidth="1"/>
    <col min="5" max="5" width="0.5703125" customWidth="1"/>
    <col min="6" max="6" width="4" customWidth="1"/>
    <col min="7" max="7" width="1.7109375" customWidth="1"/>
    <col min="8" max="8" width="15.28515625" customWidth="1"/>
    <col min="9" max="9" width="5.140625" customWidth="1"/>
    <col min="10" max="10" width="0.5703125" customWidth="1"/>
    <col min="11" max="11" width="11.28515625" customWidth="1"/>
    <col min="12" max="12" width="3.140625" customWidth="1"/>
    <col min="13" max="13" width="0.5703125" customWidth="1"/>
    <col min="14" max="14" width="13.140625" customWidth="1"/>
    <col min="15" max="15" width="1.7109375" customWidth="1"/>
    <col min="16" max="16" width="0.140625" customWidth="1"/>
    <col min="17" max="17" width="8" customWidth="1"/>
    <col min="18" max="18" width="6.42578125" customWidth="1"/>
    <col min="19" max="19" width="0.5703125" customWidth="1"/>
    <col min="20" max="20" width="0" hidden="1" customWidth="1"/>
    <col min="21" max="21" width="0.85546875" customWidth="1"/>
  </cols>
  <sheetData>
    <row r="1" spans="1:21" ht="17.100000000000001" customHeight="1">
      <c r="A1" s="50" t="s">
        <v>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21" ht="15" customHeight="1">
      <c r="P2" s="51" t="s">
        <v>263</v>
      </c>
      <c r="Q2" s="34"/>
      <c r="R2" s="34"/>
      <c r="S2" s="34"/>
      <c r="T2" s="34"/>
      <c r="U2" s="34"/>
    </row>
    <row r="3" spans="1:21" ht="0.6" customHeight="1"/>
    <row r="4" spans="1:21" ht="15.75" customHeight="1">
      <c r="B4" s="33" t="s">
        <v>264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1" ht="2.85" customHeight="1"/>
    <row r="6" spans="1:21" ht="62.65" customHeight="1">
      <c r="C6" s="70" t="s">
        <v>18</v>
      </c>
      <c r="D6" s="59"/>
      <c r="E6" s="71"/>
      <c r="F6" s="72" t="s">
        <v>19</v>
      </c>
      <c r="G6" s="71"/>
      <c r="H6" s="72" t="s">
        <v>265</v>
      </c>
      <c r="I6" s="59"/>
      <c r="J6" s="71"/>
      <c r="K6" s="72" t="s">
        <v>21</v>
      </c>
      <c r="L6" s="59"/>
      <c r="M6" s="71"/>
      <c r="N6" s="72" t="s">
        <v>22</v>
      </c>
      <c r="O6" s="59"/>
      <c r="P6" s="71"/>
      <c r="Q6" s="58" t="s">
        <v>23</v>
      </c>
      <c r="R6" s="59"/>
      <c r="S6" s="60"/>
    </row>
    <row r="7" spans="1:21" ht="16.7" customHeight="1">
      <c r="C7" s="101" t="s">
        <v>24</v>
      </c>
      <c r="D7" s="95"/>
      <c r="E7" s="102"/>
      <c r="F7" s="103" t="s">
        <v>25</v>
      </c>
      <c r="G7" s="102"/>
      <c r="H7" s="103" t="s">
        <v>26</v>
      </c>
      <c r="I7" s="95"/>
      <c r="J7" s="102"/>
      <c r="K7" s="103" t="s">
        <v>27</v>
      </c>
      <c r="L7" s="95"/>
      <c r="M7" s="102"/>
      <c r="N7" s="103" t="s">
        <v>28</v>
      </c>
      <c r="O7" s="95"/>
      <c r="P7" s="102"/>
      <c r="Q7" s="94" t="s">
        <v>29</v>
      </c>
      <c r="R7" s="95"/>
      <c r="S7" s="44"/>
    </row>
    <row r="8" spans="1:21" ht="21.95" customHeight="1">
      <c r="C8" s="96" t="s">
        <v>266</v>
      </c>
      <c r="D8" s="97"/>
      <c r="E8" s="36"/>
      <c r="F8" s="98" t="s">
        <v>267</v>
      </c>
      <c r="G8" s="36"/>
      <c r="H8" s="98" t="s">
        <v>32</v>
      </c>
      <c r="I8" s="97"/>
      <c r="J8" s="36"/>
      <c r="K8" s="99">
        <f>K9</f>
        <v>142200</v>
      </c>
      <c r="L8" s="97"/>
      <c r="M8" s="36"/>
      <c r="N8" s="100">
        <f>N9</f>
        <v>-85862.330000000075</v>
      </c>
      <c r="O8" s="97"/>
      <c r="P8" s="36"/>
      <c r="Q8" s="99">
        <f>K8-N8</f>
        <v>228062.33000000007</v>
      </c>
      <c r="R8" s="97"/>
      <c r="S8" s="36"/>
    </row>
    <row r="9" spans="1:21" ht="20.25" customHeight="1">
      <c r="C9" s="105" t="s">
        <v>268</v>
      </c>
      <c r="D9" s="106"/>
      <c r="E9" s="107"/>
      <c r="F9" s="63">
        <v>700</v>
      </c>
      <c r="G9" s="36"/>
      <c r="H9" s="63" t="s">
        <v>269</v>
      </c>
      <c r="I9" s="97"/>
      <c r="J9" s="36"/>
      <c r="K9" s="69">
        <f>K10</f>
        <v>142200</v>
      </c>
      <c r="L9" s="97"/>
      <c r="M9" s="36"/>
      <c r="N9" s="108">
        <f>N10</f>
        <v>-85862.330000000075</v>
      </c>
      <c r="O9" s="97"/>
      <c r="P9" s="36"/>
      <c r="Q9" s="104" t="s">
        <v>43</v>
      </c>
      <c r="R9" s="97"/>
      <c r="S9" s="36"/>
    </row>
    <row r="10" spans="1:21" ht="27.75" customHeight="1">
      <c r="C10" s="105" t="s">
        <v>270</v>
      </c>
      <c r="D10" s="106"/>
      <c r="E10" s="107"/>
      <c r="F10" s="63">
        <v>700</v>
      </c>
      <c r="G10" s="36"/>
      <c r="H10" s="63" t="s">
        <v>271</v>
      </c>
      <c r="I10" s="97"/>
      <c r="J10" s="36"/>
      <c r="K10" s="69">
        <f>SUM(K14+K18)</f>
        <v>142200</v>
      </c>
      <c r="L10" s="97"/>
      <c r="M10" s="36"/>
      <c r="N10" s="108">
        <f>N14+N18</f>
        <v>-85862.330000000075</v>
      </c>
      <c r="O10" s="97"/>
      <c r="P10" s="36"/>
      <c r="Q10" s="104" t="s">
        <v>43</v>
      </c>
      <c r="R10" s="97"/>
      <c r="S10" s="36"/>
    </row>
    <row r="11" spans="1:21" ht="28.5" customHeight="1">
      <c r="C11" s="105" t="s">
        <v>272</v>
      </c>
      <c r="D11" s="106"/>
      <c r="E11" s="107"/>
      <c r="F11" s="63">
        <v>710</v>
      </c>
      <c r="G11" s="36"/>
      <c r="H11" s="63" t="s">
        <v>273</v>
      </c>
      <c r="I11" s="97"/>
      <c r="J11" s="36"/>
      <c r="K11" s="108">
        <f>K12</f>
        <v>-6854200</v>
      </c>
      <c r="L11" s="97"/>
      <c r="M11" s="36"/>
      <c r="N11" s="108">
        <f>N12</f>
        <v>-3140260.79</v>
      </c>
      <c r="O11" s="97"/>
      <c r="P11" s="36"/>
      <c r="Q11" s="109" t="s">
        <v>262</v>
      </c>
      <c r="R11" s="97"/>
      <c r="S11" s="36"/>
    </row>
    <row r="12" spans="1:21" ht="24" customHeight="1">
      <c r="C12" s="105" t="s">
        <v>274</v>
      </c>
      <c r="D12" s="106"/>
      <c r="E12" s="107"/>
      <c r="F12" s="63">
        <v>710</v>
      </c>
      <c r="G12" s="36"/>
      <c r="H12" s="63" t="s">
        <v>275</v>
      </c>
      <c r="I12" s="97"/>
      <c r="J12" s="36"/>
      <c r="K12" s="108">
        <f>K13</f>
        <v>-6854200</v>
      </c>
      <c r="L12" s="97"/>
      <c r="M12" s="36"/>
      <c r="N12" s="108">
        <f>N13</f>
        <v>-3140260.79</v>
      </c>
      <c r="O12" s="97"/>
      <c r="P12" s="36"/>
      <c r="Q12" s="109" t="s">
        <v>262</v>
      </c>
      <c r="R12" s="97"/>
      <c r="S12" s="36"/>
    </row>
    <row r="13" spans="1:21" ht="24" customHeight="1">
      <c r="C13" s="105" t="s">
        <v>276</v>
      </c>
      <c r="D13" s="106"/>
      <c r="E13" s="107"/>
      <c r="F13" s="63">
        <v>710</v>
      </c>
      <c r="G13" s="36"/>
      <c r="H13" s="63" t="s">
        <v>277</v>
      </c>
      <c r="I13" s="97"/>
      <c r="J13" s="36"/>
      <c r="K13" s="108">
        <f>K14</f>
        <v>-6854200</v>
      </c>
      <c r="L13" s="97"/>
      <c r="M13" s="36"/>
      <c r="N13" s="108">
        <f>N14</f>
        <v>-3140260.79</v>
      </c>
      <c r="O13" s="97"/>
      <c r="P13" s="36"/>
      <c r="Q13" s="109" t="s">
        <v>262</v>
      </c>
      <c r="R13" s="97"/>
      <c r="S13" s="36"/>
    </row>
    <row r="14" spans="1:21" ht="23.25" customHeight="1">
      <c r="C14" s="105" t="s">
        <v>278</v>
      </c>
      <c r="D14" s="106"/>
      <c r="E14" s="107"/>
      <c r="F14" s="63">
        <v>710</v>
      </c>
      <c r="G14" s="36"/>
      <c r="H14" s="63" t="s">
        <v>279</v>
      </c>
      <c r="I14" s="97"/>
      <c r="J14" s="36"/>
      <c r="K14" s="108">
        <v>-6854200</v>
      </c>
      <c r="L14" s="97"/>
      <c r="M14" s="36"/>
      <c r="N14" s="108">
        <v>-3140260.79</v>
      </c>
      <c r="O14" s="97"/>
      <c r="P14" s="36"/>
      <c r="Q14" s="109" t="s">
        <v>262</v>
      </c>
      <c r="R14" s="97"/>
      <c r="S14" s="36"/>
    </row>
    <row r="15" spans="1:21" ht="27.75" customHeight="1">
      <c r="C15" s="105" t="s">
        <v>280</v>
      </c>
      <c r="D15" s="106"/>
      <c r="E15" s="107"/>
      <c r="F15" s="63">
        <v>720</v>
      </c>
      <c r="G15" s="36"/>
      <c r="H15" s="63" t="s">
        <v>281</v>
      </c>
      <c r="I15" s="97"/>
      <c r="J15" s="36"/>
      <c r="K15" s="108">
        <f>K16</f>
        <v>6996400</v>
      </c>
      <c r="L15" s="97"/>
      <c r="M15" s="36"/>
      <c r="N15" s="108">
        <f>N16</f>
        <v>3054398.46</v>
      </c>
      <c r="O15" s="97"/>
      <c r="P15" s="36"/>
      <c r="Q15" s="109" t="s">
        <v>262</v>
      </c>
      <c r="R15" s="97"/>
      <c r="S15" s="36"/>
    </row>
    <row r="16" spans="1:21" ht="25.5" customHeight="1">
      <c r="C16" s="105" t="s">
        <v>282</v>
      </c>
      <c r="D16" s="106"/>
      <c r="E16" s="107"/>
      <c r="F16" s="63">
        <v>720</v>
      </c>
      <c r="G16" s="36"/>
      <c r="H16" s="63" t="s">
        <v>283</v>
      </c>
      <c r="I16" s="97"/>
      <c r="J16" s="36"/>
      <c r="K16" s="108">
        <f>K17</f>
        <v>6996400</v>
      </c>
      <c r="L16" s="97"/>
      <c r="M16" s="36"/>
      <c r="N16" s="108">
        <f>N17</f>
        <v>3054398.46</v>
      </c>
      <c r="O16" s="97"/>
      <c r="P16" s="36"/>
      <c r="Q16" s="109" t="s">
        <v>262</v>
      </c>
      <c r="R16" s="97"/>
      <c r="S16" s="36"/>
    </row>
    <row r="17" spans="2:19" ht="27" customHeight="1">
      <c r="C17" s="105" t="s">
        <v>284</v>
      </c>
      <c r="D17" s="106"/>
      <c r="E17" s="107"/>
      <c r="F17" s="63">
        <v>720</v>
      </c>
      <c r="G17" s="36"/>
      <c r="H17" s="63" t="s">
        <v>285</v>
      </c>
      <c r="I17" s="97"/>
      <c r="J17" s="36"/>
      <c r="K17" s="108">
        <f>K18</f>
        <v>6996400</v>
      </c>
      <c r="L17" s="97"/>
      <c r="M17" s="36"/>
      <c r="N17" s="108">
        <f>N18</f>
        <v>3054398.46</v>
      </c>
      <c r="O17" s="97"/>
      <c r="P17" s="36"/>
      <c r="Q17" s="109" t="s">
        <v>262</v>
      </c>
      <c r="R17" s="97"/>
      <c r="S17" s="36"/>
    </row>
    <row r="18" spans="2:19" ht="26.25" customHeight="1">
      <c r="C18" s="118" t="s">
        <v>286</v>
      </c>
      <c r="D18" s="97"/>
      <c r="E18" s="36"/>
      <c r="F18" s="63">
        <v>720</v>
      </c>
      <c r="G18" s="36"/>
      <c r="H18" s="63" t="s">
        <v>287</v>
      </c>
      <c r="I18" s="97"/>
      <c r="J18" s="36"/>
      <c r="K18" s="108">
        <v>6996400</v>
      </c>
      <c r="L18" s="97"/>
      <c r="M18" s="36"/>
      <c r="N18" s="108">
        <v>3054398.46</v>
      </c>
      <c r="O18" s="97"/>
      <c r="P18" s="36"/>
      <c r="Q18" s="109" t="s">
        <v>262</v>
      </c>
      <c r="R18" s="97"/>
      <c r="S18" s="36"/>
    </row>
    <row r="19" spans="2:19" ht="18" customHeight="1">
      <c r="B19" s="110" t="s">
        <v>288</v>
      </c>
      <c r="C19" s="111"/>
      <c r="D19" s="111"/>
      <c r="E19" s="112" t="s">
        <v>1</v>
      </c>
      <c r="F19" s="47"/>
      <c r="G19" s="47"/>
      <c r="H19" s="47"/>
      <c r="I19" s="47"/>
      <c r="J19" s="113" t="s">
        <v>1</v>
      </c>
      <c r="K19" s="34"/>
      <c r="L19" s="34"/>
      <c r="M19" s="114" t="s">
        <v>294</v>
      </c>
      <c r="N19" s="115"/>
      <c r="O19" s="115"/>
      <c r="P19" s="115"/>
      <c r="Q19" s="115"/>
      <c r="R19" s="115"/>
    </row>
    <row r="20" spans="2:19" ht="18" customHeight="1">
      <c r="B20" s="113" t="s">
        <v>1</v>
      </c>
      <c r="C20" s="34"/>
      <c r="D20" s="34"/>
      <c r="E20" s="116" t="s">
        <v>289</v>
      </c>
      <c r="F20" s="34"/>
      <c r="G20" s="34"/>
      <c r="H20" s="34"/>
      <c r="I20" s="34"/>
      <c r="J20" s="113" t="s">
        <v>1</v>
      </c>
      <c r="K20" s="34"/>
      <c r="L20" s="34"/>
      <c r="M20" s="117" t="s">
        <v>290</v>
      </c>
      <c r="N20" s="106"/>
      <c r="O20" s="106"/>
      <c r="P20" s="106"/>
      <c r="Q20" s="106"/>
      <c r="R20" s="106"/>
    </row>
    <row r="21" spans="2:19" ht="18" customHeight="1">
      <c r="B21" s="110" t="s">
        <v>291</v>
      </c>
      <c r="C21" s="111"/>
      <c r="D21" s="111"/>
      <c r="E21" s="112" t="s">
        <v>1</v>
      </c>
      <c r="F21" s="47"/>
      <c r="G21" s="47"/>
      <c r="H21" s="47"/>
      <c r="I21" s="47"/>
      <c r="J21" s="113" t="s">
        <v>1</v>
      </c>
      <c r="K21" s="34"/>
      <c r="L21" s="34"/>
      <c r="M21" s="120" t="s">
        <v>295</v>
      </c>
      <c r="N21" s="121"/>
      <c r="O21" s="121"/>
      <c r="P21" s="121"/>
      <c r="Q21" s="121"/>
      <c r="R21" s="121"/>
    </row>
    <row r="22" spans="2:19" ht="18" customHeight="1">
      <c r="B22" s="113" t="s">
        <v>1</v>
      </c>
      <c r="C22" s="34"/>
      <c r="D22" s="34"/>
      <c r="E22" s="116" t="s">
        <v>289</v>
      </c>
      <c r="F22" s="34"/>
      <c r="G22" s="34"/>
      <c r="H22" s="34"/>
      <c r="I22" s="34"/>
      <c r="J22" s="113" t="s">
        <v>1</v>
      </c>
      <c r="K22" s="34"/>
      <c r="L22" s="34"/>
      <c r="M22" s="117" t="s">
        <v>290</v>
      </c>
      <c r="N22" s="106"/>
      <c r="O22" s="106"/>
      <c r="P22" s="106"/>
      <c r="Q22" s="106"/>
      <c r="R22" s="106"/>
    </row>
    <row r="23" spans="2:19" ht="35.25" customHeight="1">
      <c r="B23" s="51" t="s">
        <v>292</v>
      </c>
      <c r="C23" s="34"/>
      <c r="D23" s="34"/>
      <c r="E23" s="112" t="s">
        <v>1</v>
      </c>
      <c r="F23" s="47"/>
      <c r="G23" s="47"/>
      <c r="H23" s="47"/>
      <c r="I23" s="47"/>
      <c r="J23" s="113" t="s">
        <v>1</v>
      </c>
      <c r="K23" s="34"/>
      <c r="L23" s="34"/>
      <c r="M23" s="119"/>
      <c r="N23" s="47"/>
      <c r="O23" s="47"/>
      <c r="P23" s="47"/>
      <c r="Q23" s="47"/>
      <c r="R23" s="47"/>
    </row>
    <row r="24" spans="2:19" ht="18" customHeight="1">
      <c r="B24" s="113" t="s">
        <v>1</v>
      </c>
      <c r="C24" s="34"/>
      <c r="D24" s="34"/>
      <c r="E24" s="116" t="s">
        <v>289</v>
      </c>
      <c r="F24" s="34"/>
      <c r="G24" s="34"/>
      <c r="H24" s="34"/>
      <c r="I24" s="34"/>
      <c r="J24" s="113" t="s">
        <v>1</v>
      </c>
      <c r="K24" s="34"/>
      <c r="L24" s="34"/>
      <c r="M24" s="117" t="s">
        <v>290</v>
      </c>
      <c r="N24" s="106"/>
      <c r="O24" s="106"/>
      <c r="P24" s="106"/>
      <c r="Q24" s="106"/>
      <c r="R24" s="106"/>
    </row>
  </sheetData>
  <mergeCells count="105">
    <mergeCell ref="B23:D23"/>
    <mergeCell ref="E23:I23"/>
    <mergeCell ref="J23:L23"/>
    <mergeCell ref="M23:R23"/>
    <mergeCell ref="B24:D24"/>
    <mergeCell ref="E24:I24"/>
    <mergeCell ref="J24:L24"/>
    <mergeCell ref="M24:R24"/>
    <mergeCell ref="B21:D21"/>
    <mergeCell ref="E21:I21"/>
    <mergeCell ref="J21:L21"/>
    <mergeCell ref="M21:R21"/>
    <mergeCell ref="B22:D22"/>
    <mergeCell ref="E22:I22"/>
    <mergeCell ref="J22:L22"/>
    <mergeCell ref="M22:R22"/>
    <mergeCell ref="B19:D19"/>
    <mergeCell ref="E19:I19"/>
    <mergeCell ref="J19:L19"/>
    <mergeCell ref="M19:R19"/>
    <mergeCell ref="B20:D20"/>
    <mergeCell ref="E20:I20"/>
    <mergeCell ref="J20:L20"/>
    <mergeCell ref="M20:R20"/>
    <mergeCell ref="Q17:S17"/>
    <mergeCell ref="C18:E18"/>
    <mergeCell ref="F18:G18"/>
    <mergeCell ref="H18:J18"/>
    <mergeCell ref="K18:M18"/>
    <mergeCell ref="N18:P18"/>
    <mergeCell ref="Q18:S18"/>
    <mergeCell ref="C17:E17"/>
    <mergeCell ref="F17:G17"/>
    <mergeCell ref="H17:J17"/>
    <mergeCell ref="K17:M17"/>
    <mergeCell ref="N17:P17"/>
    <mergeCell ref="Q15:S15"/>
    <mergeCell ref="C16:E16"/>
    <mergeCell ref="F16:G16"/>
    <mergeCell ref="H16:J16"/>
    <mergeCell ref="K16:M16"/>
    <mergeCell ref="N16:P16"/>
    <mergeCell ref="Q16:S16"/>
    <mergeCell ref="C15:E15"/>
    <mergeCell ref="F15:G15"/>
    <mergeCell ref="H15:J15"/>
    <mergeCell ref="K15:M15"/>
    <mergeCell ref="N15:P15"/>
    <mergeCell ref="Q13:S13"/>
    <mergeCell ref="C14:E14"/>
    <mergeCell ref="F14:G14"/>
    <mergeCell ref="H14:J14"/>
    <mergeCell ref="K14:M14"/>
    <mergeCell ref="N14:P14"/>
    <mergeCell ref="Q14:S14"/>
    <mergeCell ref="C13:E13"/>
    <mergeCell ref="F13:G13"/>
    <mergeCell ref="H13:J13"/>
    <mergeCell ref="K13:M13"/>
    <mergeCell ref="N13:P13"/>
    <mergeCell ref="Q11:S11"/>
    <mergeCell ref="C12:E12"/>
    <mergeCell ref="F12:G12"/>
    <mergeCell ref="H12:J12"/>
    <mergeCell ref="K12:M12"/>
    <mergeCell ref="N12:P12"/>
    <mergeCell ref="Q12:S12"/>
    <mergeCell ref="C11:E11"/>
    <mergeCell ref="F11:G11"/>
    <mergeCell ref="H11:J11"/>
    <mergeCell ref="K11:M11"/>
    <mergeCell ref="N11:P11"/>
    <mergeCell ref="Q9:S9"/>
    <mergeCell ref="C10:E10"/>
    <mergeCell ref="F10:G10"/>
    <mergeCell ref="H10:J10"/>
    <mergeCell ref="K10:M10"/>
    <mergeCell ref="N10:P10"/>
    <mergeCell ref="Q10:S10"/>
    <mergeCell ref="C9:E9"/>
    <mergeCell ref="F9:G9"/>
    <mergeCell ref="H9:J9"/>
    <mergeCell ref="K9:M9"/>
    <mergeCell ref="N9:P9"/>
    <mergeCell ref="Q7:S7"/>
    <mergeCell ref="C8:E8"/>
    <mergeCell ref="F8:G8"/>
    <mergeCell ref="H8:J8"/>
    <mergeCell ref="K8:M8"/>
    <mergeCell ref="N8:P8"/>
    <mergeCell ref="Q8:S8"/>
    <mergeCell ref="C7:E7"/>
    <mergeCell ref="F7:G7"/>
    <mergeCell ref="H7:J7"/>
    <mergeCell ref="K7:M7"/>
    <mergeCell ref="N7:P7"/>
    <mergeCell ref="A1:Q1"/>
    <mergeCell ref="P2:U2"/>
    <mergeCell ref="B4:T4"/>
    <mergeCell ref="C6:E6"/>
    <mergeCell ref="F6:G6"/>
    <mergeCell ref="H6:J6"/>
    <mergeCell ref="K6:M6"/>
    <mergeCell ref="N6:P6"/>
    <mergeCell ref="Q6:S6"/>
  </mergeCells>
  <pageMargins left="0.39370078740157499" right="0.39370078740157499" top="0.39370078740157499" bottom="0.39370078740157499" header="0.39370078740157499" footer="0.39370078740157499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Лист2!Заголовки_для_печати</vt:lpstr>
      <vt:lpstr>Лист3!Заголовки_для_печати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</cp:lastModifiedBy>
  <dcterms:created xsi:type="dcterms:W3CDTF">2016-02-24T04:13:57Z</dcterms:created>
  <dcterms:modified xsi:type="dcterms:W3CDTF">2016-07-11T11:24:25Z</dcterms:modified>
</cp:coreProperties>
</file>