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1.xml"/><Relationship Id="rId4" Type="http://schemas.openxmlformats.org/package/2006/relationships/mea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7400" windowHeight="7050"/>
  </bookViews>
  <sheets>
    <sheet name="Лист1" sheetId="1" r:id="rId1"/>
    <sheet name="Лист2" sheetId="2" r:id="rId2"/>
    <sheet name="Лист3" sheetId="3" r:id="rId3"/>
  </sheets>
  <definedNames>
    <definedName name="_xlnm.Print_Titles" localSheetId="1">Лист2!$1:$3</definedName>
    <definedName name="_xlnm.Print_Titles" localSheetId="2">Лист3!$1:$3</definedName>
  </definedNames>
  <calcPr calcId="125725"/>
</workbook>
</file>

<file path=xl/calcChain.xml><?xml version="1.0" encoding="utf-8"?>
<calcChain xmlns="http://schemas.openxmlformats.org/spreadsheetml/2006/main">
  <c r="K10" i="3"/>
  <c r="K9" s="1"/>
  <c r="K8" s="1"/>
  <c r="K17"/>
  <c r="K16" s="1"/>
  <c r="K15" s="1"/>
  <c r="K13"/>
  <c r="K12" s="1"/>
  <c r="K11" s="1"/>
  <c r="N17"/>
  <c r="N16" s="1"/>
  <c r="N15" s="1"/>
  <c r="N13"/>
  <c r="N12" s="1"/>
  <c r="N11" s="1"/>
  <c r="N10"/>
  <c r="N9" s="1"/>
  <c r="N8" s="1"/>
  <c r="Q8" l="1"/>
</calcChain>
</file>

<file path=xl/sharedStrings.xml><?xml version="1.0" encoding="utf-8"?>
<sst xmlns="http://schemas.openxmlformats.org/spreadsheetml/2006/main" count="565" uniqueCount="314">
  <si>
    <t>ОТЧЕТ ОБ ИСПОЛНЕНИИ БЮДЖЕТА</t>
  </si>
  <si>
    <t/>
  </si>
  <si>
    <t>Коды</t>
  </si>
  <si>
    <t>Форма по ОКУД</t>
  </si>
  <si>
    <t>503117«СВ»</t>
  </si>
  <si>
    <t>Дата</t>
  </si>
  <si>
    <t>Наименование</t>
  </si>
  <si>
    <t>по ОКПО</t>
  </si>
  <si>
    <t>финансового органа</t>
  </si>
  <si>
    <t>Глава по БК</t>
  </si>
  <si>
    <t>Наименование публично-правового образования</t>
  </si>
  <si>
    <t>Ивановское сельское поселение. Бюджет сельского поселения</t>
  </si>
  <si>
    <t>по ОКТМО</t>
  </si>
  <si>
    <t>Периодичность: месячная</t>
  </si>
  <si>
    <t>10</t>
  </si>
  <si>
    <t>Единица измерения: руб.</t>
  </si>
  <si>
    <t>383</t>
  </si>
  <si>
    <t>1. Доходы</t>
  </si>
  <si>
    <t>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</si>
  <si>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</si>
  <si>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</si>
  <si>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</si>
  <si>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</si>
  <si>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</si>
  <si>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1</t>
  </si>
  <si>
    <t>2</t>
  </si>
  <si>
    <t>3</t>
  </si>
  <si>
    <t>4</t>
  </si>
  <si>
    <t>5</t>
  </si>
  <si>
    <t>6</t>
  </si>
  <si>
    <t>Дохода бюджета - всего, в том числе:</t>
  </si>
  <si>
    <t>010</t>
  </si>
  <si>
    <t>Х</t>
  </si>
  <si>
    <t xml:space="preserve"> 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</si>
  <si>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</si>
  <si>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</si>
  <si>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</si>
  <si>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</si>
  <si>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</si>
  <si>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</si>
  <si>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</si>
  <si>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</si>
  <si>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</si>
  <si>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-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</si>
  <si>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</si>
  <si>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</si>
  <si>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</si>
  <si>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</si>
  <si>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</si>
  <si>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</si>
  <si>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</si>
  <si>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</si>
  <si>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</si>
  <si>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</si>
  <si>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</si>
  <si>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</si>
  <si>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НАЛОГИ НА СОВОКУПНЫЙ ДОХОД</t>
  </si>
  <si>
    <t>000 1 05 00000 00 0000 000</t>
  </si>
  <si>
    <t>Единый сельскохозяйственный налог</t>
  </si>
  <si>
    <t>000 1 05 03000 01 0000 110</t>
  </si>
  <si>
    <t>000 1 05 03010 01 0000 110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</si>
  <si>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</si>
  <si>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</si>
  <si>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</si>
  <si>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</si>
  <si>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</si>
  <si>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</si>
  <si>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>Земельный налог</t>
  </si>
  <si>
    <t>000 1 06 06000 00 0000 110</t>
  </si>
  <si>
    <t xml:space="preserve">Земельный налог с организаций </t>
  </si>
  <si>
    <t>000 1 06 06030 00 0000 110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</si>
  <si>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</si>
  <si>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</si>
  <si>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</si>
  <si>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</si>
  <si>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</si>
  <si>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</si>
  <si>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ГОСУДАРСТВЕННАЯ ПОШЛИНА</t>
  </si>
  <si>
    <t>000 1 08 00000 00 0000 000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</si>
  <si>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</si>
  <si>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</si>
  <si>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</si>
  <si>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</si>
  <si>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</si>
  <si>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</si>
  <si>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</si>
  <si>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</si>
  <si>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</si>
  <si>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</si>
  <si>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</si>
  <si>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</si>
  <si>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</si>
  <si>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</si>
  <si>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Доходы от сдачи в аренду имущества, составляющего казну сельских поселений (за исключением земельных участков)</t>
  </si>
  <si>
    <t>000 1 11 05075 10 0000 120</t>
  </si>
  <si>
    <t>ШТРАФЫ, САНКЦИИ, ВОЗМЕЩЕНИЕ УЩЕРБА</t>
  </si>
  <si>
    <t>000 1 16 00000 00 0000 000</t>
  </si>
  <si>
    <t>Прочие поступления от денежных взысканий (штрафов) и иных сумм в возмещение ущерба</t>
  </si>
  <si>
    <t>000 1 16 90000 00 0000 140</t>
  </si>
  <si>
    <t>Прочие поступления от денежных взысканий (штрафов) и иных сумм в возмещение ущерба, зачисляемые в бюджеты сельских  поселений</t>
  </si>
  <si>
    <t>000 1 16 90050 10 0000 140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</si>
  <si>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</si>
  <si>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</si>
  <si>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</si>
  <si>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</si>
  <si>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</si>
  <si>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000 2 02 01000 00 0000 151</t>
  </si>
  <si>
    <t>Дотации на выравнивание бюджетной обеспеченности</t>
  </si>
  <si>
    <t>000 2 02 01001 00 0000 151</t>
  </si>
  <si>
    <t>Дотации бюджетам сельских поселений на выравнивание бюджетной обеспеченности</t>
  </si>
  <si>
    <t>000 2 02 01001 10 0000 151</t>
  </si>
  <si>
    <t>Субвенции бюджетам бюджетной системы Российской Федерации</t>
  </si>
  <si>
    <t>000 2 02 03000 00 0000 151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</si>
  <si>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</si>
  <si>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000 2 02 03015 00 0000 151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</si>
  <si>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</si>
  <si>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000 2 02 03015 10 0000 151</t>
  </si>
  <si>
    <t xml:space="preserve">Субвенции местным бюджетам на выполнение передаваемых полномочий субъектов Российской Федерации </t>
  </si>
  <si>
    <t>000 2 02 03024 00 0000 151</t>
  </si>
  <si>
    <t>Субвенции бюджетам сельских поселений на выполнение передаваемых полномочий субъектов Российской Федерации</t>
  </si>
  <si>
    <t>000 2 02 03024 10 0000 151</t>
  </si>
  <si>
    <t>Иные межбюджетные трансферты</t>
  </si>
  <si>
    <t>000 2 02 04000 00 0000 151</t>
  </si>
  <si>
    <t>Прочие межбюджетные трансферты, передаваемые бюджетам</t>
  </si>
  <si>
    <t>000 2 02 04999 00 0000 151</t>
  </si>
  <si>
    <t>Прочие межбюджетные трансферты, передаваемые бюджетам сельских поселений</t>
  </si>
  <si>
    <t>000 2 02 04999 10 0000 151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</si>
  <si>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</si>
  <si>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</si>
  <si>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</si>
  <si>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000 2 18 00000 00 0000 151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</si>
  <si>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</si>
  <si>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000 2 18 05000 10 0000 151</t>
  </si>
  <si>
    <t xml:space="preserve"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 </t>
  </si>
  <si>
    <t>000 2 18 05010 10 0000 151</t>
  </si>
  <si>
    <t>Форма 0503117 с.2</t>
  </si>
  <si>
    <t>Код расхода по бюджетной классификации</t>
  </si>
  <si>
    <t>200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</si>
  <si>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</si>
  <si>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</si>
  <si>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</si>
  <si>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</si>
  <si>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</si>
  <si>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</si>
  <si>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</si>
  <si>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</si>
  <si>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</si>
  <si>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</si>
  <si>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 для обеспечения государственных (муниципальных) нужд</t>
  </si>
  <si>
    <t>Межбюджетные трансферты</t>
  </si>
  <si>
    <t>Иные бюджетные ассигнования</t>
  </si>
  <si>
    <t>Уплата налогов, сборов и иных платежей</t>
  </si>
  <si>
    <t>Уплата налога на имущество организаций и земельного налога</t>
  </si>
  <si>
    <t xml:space="preserve">Уплата прочих налогов, сборов </t>
  </si>
  <si>
    <t>Обеспечение проведения выборов и референдумов</t>
  </si>
  <si>
    <t>Специальные расходы</t>
  </si>
  <si>
    <t>Резервные фонды</t>
  </si>
  <si>
    <t>Резервные средства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</si>
  <si>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</si>
  <si>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</si>
  <si>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</si>
  <si>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</si>
  <si>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</si>
  <si>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экономика</t>
  </si>
  <si>
    <t>Дорожное хозяйство (дорожные фонды)</t>
  </si>
  <si>
    <t>Жилищно-коммунальное хозяйство</t>
  </si>
  <si>
    <t>Коммунальное хозяйство</t>
  </si>
  <si>
    <t>Благоустройство</t>
  </si>
  <si>
    <t>Культура и кинематография</t>
  </si>
  <si>
    <t>Культура</t>
  </si>
  <si>
    <t xml:space="preserve">Предоставление субсидий бюджетным, автономным учреждениям и иным некоммерческим организациям    </t>
  </si>
  <si>
    <t>Субсидии бюджетным учреждениям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</si>
  <si>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</si>
  <si>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Социальная политика</t>
  </si>
  <si>
    <t>Пенсионное обеспечение</t>
  </si>
  <si>
    <t>Социальное обеспечение и иные выплаты населению</t>
  </si>
  <si>
    <t>Публичные нормативные социальные выплаты гражданам</t>
  </si>
  <si>
    <t>Иные пенсии, социальные доплаты к пенсиям</t>
  </si>
  <si>
    <t>Физическая культура и спорт</t>
  </si>
  <si>
    <t xml:space="preserve">Физическая культура </t>
  </si>
  <si>
    <t>X</t>
  </si>
  <si>
    <t>Форма 0503117 с.3</t>
  </si>
  <si>
    <t>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</si>
  <si>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</si>
  <si>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всего, в том числе:</t>
  </si>
  <si>
    <t>500</t>
  </si>
  <si>
    <t xml:space="preserve">Изменение остатков средств </t>
  </si>
  <si>
    <t>000 01 00 00 00 00 0000 000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</si>
  <si>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</si>
  <si>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</si>
  <si>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</si>
  <si>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</si>
  <si>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</si>
  <si>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</si>
  <si>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</si>
  <si>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</si>
  <si>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Увеличение прочих остатков денежных средств бюджетов сельских поселений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</si>
  <si>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</si>
  <si>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</si>
  <si>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</si>
  <si>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</si>
  <si>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</si>
  <si>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</si>
  <si>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</si>
  <si>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Уменьшение прочих остатков денежных средств бюджетов сельских поселений</t>
  </si>
  <si>
    <t>000 01 05 02 01 10 0000 610</t>
  </si>
  <si>
    <t>Руководитель</t>
  </si>
  <si>
    <t>(подпись)</t>
  </si>
  <si>
    <t>(расшифровка подписи)</t>
  </si>
  <si>
    <t>Главный бухгалтер</t>
  </si>
  <si>
    <t>Руководитель финансово-экономической службы</t>
  </si>
  <si>
    <t>Администрация Ивановского сельского поселения</t>
  </si>
  <si>
    <t>Безниско О.В.</t>
  </si>
  <si>
    <t>Алейникова Ю.В.</t>
  </si>
  <si>
    <t>ВСЕГО РАСХОДОВ</t>
  </si>
  <si>
    <t>Результат исполнения бюджета (дефицит "--", профицит "+")</t>
  </si>
  <si>
    <t>Уплата иных платежей</t>
  </si>
  <si>
    <t>Социальное обеспечение населения</t>
  </si>
  <si>
    <t>Иные выплаты населению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</si>
  <si>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адвокадские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</si>
  <si>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</si>
  <si>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Доходы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</si>
  <si>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</si>
  <si>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000 1 11 05020 10 0000 120</t>
  </si>
  <si>
    <t>000 0100 0000000000 000</t>
  </si>
  <si>
    <t>000 0102 0000000000 000</t>
  </si>
  <si>
    <t>000 0102 0000000000 100</t>
  </si>
  <si>
    <t>000 0102 0000000000 120</t>
  </si>
  <si>
    <t>000 0102 0000000000 121</t>
  </si>
  <si>
    <t>000 0102 0000000000 122</t>
  </si>
  <si>
    <t>000 0102 0000000000 129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</si>
  <si>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</si>
  <si>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</si>
  <si>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</si>
  <si>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</si>
  <si>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</si>
  <si>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</si>
  <si>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</si>
  <si>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</si>
  <si>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000 0104 0000000000 244</t>
  </si>
  <si>
    <t>000 0104 0000000000 500</t>
  </si>
  <si>
    <t>000 0104 0000000000 540</t>
  </si>
  <si>
    <t>000 0104 0000000000 800</t>
  </si>
  <si>
    <t>000 0104 0000000000 850</t>
  </si>
  <si>
    <t>000 0104 0000000000 851</t>
  </si>
  <si>
    <t>000 0104 0000000000 852</t>
  </si>
  <si>
    <t>000 0104 0000000000 853</t>
  </si>
  <si>
    <t>000 0107 0000000000 000</t>
  </si>
  <si>
    <t>000 0107 0000000000 800</t>
  </si>
  <si>
    <t>000 0107 0000000000 880</t>
  </si>
  <si>
    <t>000 0111 0000000000 000</t>
  </si>
  <si>
    <t>000 0111 0000000000 800</t>
  </si>
  <si>
    <t>000 0111 0000000000 870</t>
  </si>
  <si>
    <t>000 0113 0000000000 000</t>
  </si>
  <si>
    <t>000 0113 0000000000 200</t>
  </si>
  <si>
    <t>000 0113 0000000000 240</t>
  </si>
  <si>
    <t>000 0113 0000000000 244</t>
  </si>
  <si>
    <t>000 0113 0000000000 800</t>
  </si>
  <si>
    <t>000 0113 0000000000 850</t>
  </si>
  <si>
    <t>000 0113 0000000000 853</t>
  </si>
  <si>
    <t>000 0200 0000000000 000</t>
  </si>
  <si>
    <t>000 0203 0000000000 000</t>
  </si>
  <si>
    <t>000 0203 0000000000 100</t>
  </si>
  <si>
    <t>000 0203 0000000000 120</t>
  </si>
  <si>
    <t>000 0203 0000000000 121</t>
  </si>
  <si>
    <t>000 0203 0000000000 129</t>
  </si>
  <si>
    <t>000 0203 0000000000 200</t>
  </si>
  <si>
    <t>000 0203 0000000000 240</t>
  </si>
  <si>
    <t>000 0203 0000000000 244</t>
  </si>
  <si>
    <t>000 0300 0000000000 000</t>
  </si>
  <si>
    <t>000 0309 0000000000 000</t>
  </si>
  <si>
    <t>000 0309 0000000000 200</t>
  </si>
  <si>
    <t>000 0309 0000000000 240</t>
  </si>
  <si>
    <t>000 0309 0000000000 244</t>
  </si>
  <si>
    <t>000 0309 0000000000 500</t>
  </si>
  <si>
    <t>000 0309 0000000000 540</t>
  </si>
  <si>
    <t>000 0400 0000000000 000</t>
  </si>
  <si>
    <t>000 0409 0000000000 000</t>
  </si>
  <si>
    <t>000 0409 0000000000 200</t>
  </si>
  <si>
    <t>000 0409 0000000000 240</t>
  </si>
  <si>
    <t>000 0409 0000000000 244</t>
  </si>
  <si>
    <t>000 0500 0000000000 000</t>
  </si>
  <si>
    <t>000 0502 0000000000 000</t>
  </si>
  <si>
    <t>000 0502 0000000000 200</t>
  </si>
  <si>
    <t>000 0502 0000000000 240</t>
  </si>
  <si>
    <t>000 0502 0000000000 244</t>
  </si>
  <si>
    <t>000 0502 0000000000 800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</si>
  <si>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</si>
  <si>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000 0502 0000000000 810</t>
  </si>
  <si>
    <t>000 0503 0000000000 000</t>
  </si>
  <si>
    <t>000 0503 0000000000 200</t>
  </si>
  <si>
    <t>000 0503 0000000000 240</t>
  </si>
  <si>
    <t>000 0503 0000000000 244</t>
  </si>
  <si>
    <t>000 0800 0000000000 000</t>
  </si>
  <si>
    <t>000 0801 0000000000 000</t>
  </si>
  <si>
    <t>000 0801 0000000000 600</t>
  </si>
  <si>
    <t>000 0801 0000000000 610</t>
  </si>
  <si>
    <t>000 0801 0000000000 611</t>
  </si>
  <si>
    <t>000 1000 0000000000 000</t>
  </si>
  <si>
    <t>000 1001 0000000000 000</t>
  </si>
  <si>
    <t>000 1001 0000000000 300</t>
  </si>
  <si>
    <t>000 1001 0000000000 310</t>
  </si>
  <si>
    <t>000 1001 0000000000 312</t>
  </si>
  <si>
    <t>000 1003 0000000000 000</t>
  </si>
  <si>
    <t>000 1003 0000000000 300</t>
  </si>
  <si>
    <t>000 1003 0000000000 360</t>
  </si>
  <si>
    <t>000 1100 0000000000 000</t>
  </si>
  <si>
    <t>000 1101 0000000000 000</t>
  </si>
  <si>
    <t>000 1101 0000000000 200</t>
  </si>
  <si>
    <t>000 1101 0000000000 240</t>
  </si>
  <si>
    <t>000 1101 0000000000 244</t>
  </si>
  <si>
    <t>Неисполненные значения</t>
  </si>
  <si>
    <t>Расходы</t>
  </si>
  <si>
    <t>на 01 января  2017 г.</t>
  </si>
</sst>
</file>

<file path=xl/styles.xml><?xml version="1.0" encoding="utf-8"?>
<styleSheet xmlns="http://schemas.openxmlformats.org/spreadsheetml/2006/main">
  <numFmts count="2">
    <numFmt numFmtId="164" formatCode="[$-10419]dd\.mm\.yyyy"/>
    <numFmt numFmtId="165" formatCode="[$-10419]###\ ###\ ###\ ###\ ##0.00"/>
  </numFmts>
  <fonts count="15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95">
    <xf numFmtId="0" fontId="1" fillId="0" borderId="0" xfId="0" applyFont="1" applyFill="1" applyBorder="1"/>
    <xf numFmtId="0" fontId="3" fillId="0" borderId="0" xfId="1" applyNumberFormat="1" applyFont="1" applyFill="1" applyBorder="1" applyAlignment="1">
      <alignment vertical="top" wrapText="1" readingOrder="1"/>
    </xf>
    <xf numFmtId="0" fontId="4" fillId="0" borderId="0" xfId="1" applyNumberFormat="1" applyFont="1" applyFill="1" applyBorder="1" applyAlignment="1">
      <alignment horizontal="right" vertical="center" wrapText="1" readingOrder="1"/>
    </xf>
    <xf numFmtId="0" fontId="7" fillId="0" borderId="0" xfId="1" applyNumberFormat="1" applyFont="1" applyFill="1" applyBorder="1" applyAlignment="1">
      <alignment horizontal="left" vertical="center" wrapText="1" readingOrder="1"/>
    </xf>
    <xf numFmtId="0" fontId="7" fillId="0" borderId="10" xfId="1" applyNumberFormat="1" applyFont="1" applyFill="1" applyBorder="1" applyAlignment="1">
      <alignment horizontal="center" vertical="center" wrapText="1" readingOrder="1"/>
    </xf>
    <xf numFmtId="0" fontId="7" fillId="0" borderId="11" xfId="1" applyNumberFormat="1" applyFont="1" applyFill="1" applyBorder="1" applyAlignment="1">
      <alignment horizontal="center" vertical="center" wrapText="1" readingOrder="1"/>
    </xf>
    <xf numFmtId="0" fontId="7" fillId="0" borderId="12" xfId="1" applyNumberFormat="1" applyFont="1" applyFill="1" applyBorder="1" applyAlignment="1">
      <alignment horizontal="center" vertical="center" wrapText="1" readingOrder="1"/>
    </xf>
    <xf numFmtId="0" fontId="7" fillId="0" borderId="13" xfId="1" applyNumberFormat="1" applyFont="1" applyFill="1" applyBorder="1" applyAlignment="1">
      <alignment horizontal="center" vertical="center" wrapText="1" readingOrder="1"/>
    </xf>
    <xf numFmtId="0" fontId="7" fillId="0" borderId="14" xfId="1" applyNumberFormat="1" applyFont="1" applyFill="1" applyBorder="1" applyAlignment="1">
      <alignment horizontal="center" vertical="center" wrapText="1" readingOrder="1"/>
    </xf>
    <xf numFmtId="0" fontId="7" fillId="0" borderId="15" xfId="1" applyNumberFormat="1" applyFont="1" applyFill="1" applyBorder="1" applyAlignment="1">
      <alignment horizontal="center" vertical="center" wrapText="1" readingOrder="1"/>
    </xf>
    <xf numFmtId="0" fontId="6" fillId="0" borderId="1" xfId="1" applyNumberFormat="1" applyFont="1" applyFill="1" applyBorder="1" applyAlignment="1">
      <alignment horizontal="left" wrapText="1" readingOrder="1"/>
    </xf>
    <xf numFmtId="0" fontId="6" fillId="0" borderId="1" xfId="1" applyNumberFormat="1" applyFont="1" applyFill="1" applyBorder="1" applyAlignment="1">
      <alignment horizontal="center" wrapText="1" readingOrder="1"/>
    </xf>
    <xf numFmtId="0" fontId="7" fillId="0" borderId="16" xfId="1" applyNumberFormat="1" applyFont="1" applyFill="1" applyBorder="1" applyAlignment="1">
      <alignment horizontal="left" wrapText="1" readingOrder="1"/>
    </xf>
    <xf numFmtId="0" fontId="7" fillId="0" borderId="1" xfId="1" applyNumberFormat="1" applyFont="1" applyFill="1" applyBorder="1" applyAlignment="1">
      <alignment horizontal="center" wrapText="1" readingOrder="1"/>
    </xf>
    <xf numFmtId="0" fontId="7" fillId="0" borderId="1" xfId="1" applyNumberFormat="1" applyFont="1" applyFill="1" applyBorder="1" applyAlignment="1">
      <alignment horizontal="left" wrapText="1" readingOrder="1"/>
    </xf>
    <xf numFmtId="165" fontId="11" fillId="0" borderId="1" xfId="1" applyNumberFormat="1" applyFont="1" applyFill="1" applyBorder="1" applyAlignment="1">
      <alignment horizontal="right" wrapText="1" readingOrder="1"/>
    </xf>
    <xf numFmtId="165" fontId="10" fillId="0" borderId="1" xfId="1" applyNumberFormat="1" applyFont="1" applyFill="1" applyBorder="1" applyAlignment="1">
      <alignment horizontal="right" wrapText="1" readingOrder="1"/>
    </xf>
    <xf numFmtId="0" fontId="10" fillId="0" borderId="1" xfId="1" applyNumberFormat="1" applyFont="1" applyFill="1" applyBorder="1" applyAlignment="1">
      <alignment horizontal="right" wrapText="1" readingOrder="1"/>
    </xf>
    <xf numFmtId="2" fontId="10" fillId="0" borderId="1" xfId="1" applyNumberFormat="1" applyFont="1" applyFill="1" applyBorder="1" applyAlignment="1">
      <alignment horizontal="right" wrapText="1" readingOrder="1"/>
    </xf>
    <xf numFmtId="0" fontId="1" fillId="0" borderId="0" xfId="0" applyFont="1" applyFill="1" applyBorder="1"/>
    <xf numFmtId="0" fontId="7" fillId="0" borderId="16" xfId="1" applyNumberFormat="1" applyFont="1" applyFill="1" applyBorder="1" applyAlignment="1">
      <alignment horizontal="left" wrapText="1" readingOrder="1"/>
    </xf>
    <xf numFmtId="49" fontId="10" fillId="0" borderId="1" xfId="1" applyNumberFormat="1" applyFont="1" applyFill="1" applyBorder="1" applyAlignment="1">
      <alignment horizontal="center" wrapText="1" readingOrder="1"/>
    </xf>
    <xf numFmtId="0" fontId="1" fillId="0" borderId="0" xfId="0" applyFont="1" applyFill="1" applyBorder="1"/>
    <xf numFmtId="2" fontId="10" fillId="0" borderId="1" xfId="1" applyNumberFormat="1" applyFont="1" applyFill="1" applyBorder="1" applyAlignment="1">
      <alignment horizontal="right" wrapText="1" readingOrder="1"/>
    </xf>
    <xf numFmtId="165" fontId="10" fillId="0" borderId="1" xfId="1" applyNumberFormat="1" applyFont="1" applyFill="1" applyBorder="1" applyAlignment="1">
      <alignment horizontal="right" wrapText="1" readingOrder="1"/>
    </xf>
    <xf numFmtId="0" fontId="1" fillId="0" borderId="0" xfId="0" applyFont="1" applyFill="1" applyBorder="1"/>
    <xf numFmtId="0" fontId="10" fillId="0" borderId="16" xfId="1" applyNumberFormat="1" applyFont="1" applyFill="1" applyBorder="1" applyAlignment="1">
      <alignment horizontal="left" wrapText="1" readingOrder="1"/>
    </xf>
    <xf numFmtId="0" fontId="14" fillId="0" borderId="25" xfId="1" applyNumberFormat="1" applyFont="1" applyFill="1" applyBorder="1" applyAlignment="1">
      <alignment horizontal="center" vertical="center" wrapText="1" readingOrder="1"/>
    </xf>
    <xf numFmtId="0" fontId="14" fillId="0" borderId="1" xfId="1" applyNumberFormat="1" applyFont="1" applyFill="1" applyBorder="1" applyAlignment="1">
      <alignment horizontal="center" vertical="center" wrapText="1" readingOrder="1"/>
    </xf>
    <xf numFmtId="0" fontId="14" fillId="0" borderId="1" xfId="1" applyNumberFormat="1" applyFont="1" applyFill="1" applyBorder="1" applyAlignment="1">
      <alignment horizontal="left" wrapText="1" readingOrder="1"/>
    </xf>
    <xf numFmtId="165" fontId="14" fillId="0" borderId="1" xfId="1" applyNumberFormat="1" applyFont="1" applyFill="1" applyBorder="1" applyAlignment="1">
      <alignment horizontal="right" wrapText="1" readingOrder="1"/>
    </xf>
    <xf numFmtId="2" fontId="14" fillId="0" borderId="1" xfId="1" applyNumberFormat="1" applyFont="1" applyFill="1" applyBorder="1" applyAlignment="1">
      <alignment horizontal="right" wrapText="1" readingOrder="1"/>
    </xf>
    <xf numFmtId="0" fontId="14" fillId="0" borderId="25" xfId="1" applyNumberFormat="1" applyFont="1" applyFill="1" applyBorder="1" applyAlignment="1">
      <alignment horizontal="left" wrapText="1" readingOrder="1"/>
    </xf>
    <xf numFmtId="165" fontId="14" fillId="0" borderId="25" xfId="1" applyNumberFormat="1" applyFont="1" applyFill="1" applyBorder="1" applyAlignment="1">
      <alignment horizontal="right" wrapText="1" readingOrder="1"/>
    </xf>
    <xf numFmtId="2" fontId="14" fillId="0" borderId="25" xfId="1" applyNumberFormat="1" applyFont="1" applyFill="1" applyBorder="1" applyAlignment="1">
      <alignment horizontal="right" wrapText="1" readingOrder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4" fillId="0" borderId="1" xfId="1" applyNumberFormat="1" applyFont="1" applyFill="1" applyBorder="1" applyAlignment="1">
      <alignment horizontal="center" vertical="center" wrapText="1" readingOrder="1"/>
    </xf>
    <xf numFmtId="0" fontId="1" fillId="0" borderId="2" xfId="1" applyNumberFormat="1" applyFont="1" applyFill="1" applyBorder="1" applyAlignment="1">
      <alignment vertical="top" wrapText="1"/>
    </xf>
    <xf numFmtId="0" fontId="5" fillId="0" borderId="3" xfId="1" applyNumberFormat="1" applyFont="1" applyFill="1" applyBorder="1" applyAlignment="1">
      <alignment horizontal="center" vertical="center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6" fillId="0" borderId="0" xfId="1" applyNumberFormat="1" applyFont="1" applyFill="1" applyBorder="1" applyAlignment="1">
      <alignment horizontal="center" vertical="center" wrapText="1" readingOrder="1"/>
    </xf>
    <xf numFmtId="164" fontId="6" fillId="0" borderId="5" xfId="1" applyNumberFormat="1" applyFont="1" applyFill="1" applyBorder="1" applyAlignment="1">
      <alignment horizontal="center" vertical="top" wrapText="1" readingOrder="1"/>
    </xf>
    <xf numFmtId="0" fontId="1" fillId="0" borderId="6" xfId="1" applyNumberFormat="1" applyFont="1" applyFill="1" applyBorder="1" applyAlignment="1">
      <alignment vertical="top" wrapText="1"/>
    </xf>
    <xf numFmtId="0" fontId="6" fillId="0" borderId="5" xfId="1" applyNumberFormat="1" applyFont="1" applyFill="1" applyBorder="1" applyAlignment="1">
      <alignment horizontal="center" vertical="center" wrapText="1" readingOrder="1"/>
    </xf>
    <xf numFmtId="0" fontId="4" fillId="0" borderId="8" xfId="1" applyNumberFormat="1" applyFont="1" applyFill="1" applyBorder="1" applyAlignment="1">
      <alignment horizontal="center" vertical="center" wrapText="1" readingOrder="1"/>
    </xf>
    <xf numFmtId="0" fontId="1" fillId="0" borderId="9" xfId="1" applyNumberFormat="1" applyFont="1" applyFill="1" applyBorder="1" applyAlignment="1">
      <alignment vertical="top" wrapText="1"/>
    </xf>
    <xf numFmtId="0" fontId="6" fillId="0" borderId="5" xfId="1" applyNumberFormat="1" applyFont="1" applyFill="1" applyBorder="1" applyAlignment="1">
      <alignment horizontal="center" vertical="top" wrapText="1" readingOrder="1"/>
    </xf>
    <xf numFmtId="0" fontId="6" fillId="0" borderId="7" xfId="1" applyNumberFormat="1" applyFont="1" applyFill="1" applyBorder="1" applyAlignment="1">
      <alignment horizontal="center" vertical="center" wrapText="1" readingOrder="1"/>
    </xf>
    <xf numFmtId="0" fontId="1" fillId="0" borderId="7" xfId="1" applyNumberFormat="1" applyFont="1" applyFill="1" applyBorder="1" applyAlignment="1">
      <alignment vertical="top" wrapText="1"/>
    </xf>
    <xf numFmtId="0" fontId="7" fillId="0" borderId="0" xfId="1" applyNumberFormat="1" applyFont="1" applyFill="1" applyBorder="1" applyAlignment="1">
      <alignment horizontal="left" vertical="center" wrapText="1" readingOrder="1"/>
    </xf>
    <xf numFmtId="0" fontId="6" fillId="0" borderId="7" xfId="1" applyNumberFormat="1" applyFont="1" applyFill="1" applyBorder="1" applyAlignment="1">
      <alignment horizontal="left" vertical="center" wrapText="1" readingOrder="1"/>
    </xf>
    <xf numFmtId="0" fontId="3" fillId="0" borderId="0" xfId="1" applyNumberFormat="1" applyFont="1" applyFill="1" applyBorder="1" applyAlignment="1">
      <alignment horizontal="left" vertical="top" wrapText="1" readingOrder="1"/>
    </xf>
    <xf numFmtId="0" fontId="7" fillId="0" borderId="0" xfId="1" applyNumberFormat="1" applyFont="1" applyFill="1" applyBorder="1" applyAlignment="1">
      <alignment vertical="top" wrapText="1" readingOrder="1"/>
    </xf>
    <xf numFmtId="0" fontId="13" fillId="0" borderId="26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7" fillId="0" borderId="10" xfId="1" applyNumberFormat="1" applyFont="1" applyFill="1" applyBorder="1" applyAlignment="1">
      <alignment horizontal="center" vertical="center" wrapText="1" readingOrder="1"/>
    </xf>
    <xf numFmtId="0" fontId="1" fillId="0" borderId="18" xfId="1" applyNumberFormat="1" applyFont="1" applyFill="1" applyBorder="1" applyAlignment="1">
      <alignment vertical="top" wrapText="1"/>
    </xf>
    <xf numFmtId="0" fontId="1" fillId="0" borderId="17" xfId="1" applyNumberFormat="1" applyFont="1" applyFill="1" applyBorder="1" applyAlignment="1">
      <alignment vertical="top" wrapText="1"/>
    </xf>
    <xf numFmtId="0" fontId="7" fillId="0" borderId="11" xfId="1" applyNumberFormat="1" applyFont="1" applyFill="1" applyBorder="1" applyAlignment="1">
      <alignment horizontal="center" vertical="center" wrapText="1" readingOrder="1"/>
    </xf>
    <xf numFmtId="0" fontId="7" fillId="0" borderId="12" xfId="1" applyNumberFormat="1" applyFont="1" applyFill="1" applyBorder="1" applyAlignment="1">
      <alignment horizontal="center" vertical="center" wrapText="1" readingOrder="1"/>
    </xf>
    <xf numFmtId="0" fontId="1" fillId="0" borderId="19" xfId="1" applyNumberFormat="1" applyFont="1" applyFill="1" applyBorder="1" applyAlignment="1">
      <alignment vertical="top" wrapText="1"/>
    </xf>
    <xf numFmtId="0" fontId="7" fillId="0" borderId="15" xfId="1" applyNumberFormat="1" applyFont="1" applyFill="1" applyBorder="1" applyAlignment="1">
      <alignment horizontal="center" vertical="center" wrapText="1" readingOrder="1"/>
    </xf>
    <xf numFmtId="0" fontId="1" fillId="0" borderId="21" xfId="1" applyNumberFormat="1" applyFont="1" applyFill="1" applyBorder="1" applyAlignment="1">
      <alignment vertical="top" wrapText="1"/>
    </xf>
    <xf numFmtId="0" fontId="6" fillId="0" borderId="1" xfId="1" applyNumberFormat="1" applyFont="1" applyFill="1" applyBorder="1" applyAlignment="1">
      <alignment horizontal="left" wrapText="1" readingOrder="1"/>
    </xf>
    <xf numFmtId="0" fontId="1" fillId="0" borderId="20" xfId="1" applyNumberFormat="1" applyFont="1" applyFill="1" applyBorder="1" applyAlignment="1">
      <alignment vertical="top" wrapText="1"/>
    </xf>
    <xf numFmtId="0" fontId="6" fillId="0" borderId="1" xfId="1" applyNumberFormat="1" applyFont="1" applyFill="1" applyBorder="1" applyAlignment="1">
      <alignment horizontal="center" wrapText="1" readingOrder="1"/>
    </xf>
    <xf numFmtId="2" fontId="11" fillId="0" borderId="1" xfId="1" applyNumberFormat="1" applyFont="1" applyFill="1" applyBorder="1" applyAlignment="1">
      <alignment horizontal="right" wrapText="1" readingOrder="1"/>
    </xf>
    <xf numFmtId="0" fontId="12" fillId="0" borderId="20" xfId="1" applyNumberFormat="1" applyFont="1" applyFill="1" applyBorder="1" applyAlignment="1">
      <alignment vertical="top" wrapText="1"/>
    </xf>
    <xf numFmtId="0" fontId="12" fillId="0" borderId="2" xfId="1" applyNumberFormat="1" applyFont="1" applyFill="1" applyBorder="1" applyAlignment="1">
      <alignment vertical="top" wrapText="1"/>
    </xf>
    <xf numFmtId="165" fontId="11" fillId="0" borderId="1" xfId="1" applyNumberFormat="1" applyFont="1" applyFill="1" applyBorder="1" applyAlignment="1">
      <alignment horizontal="right" wrapText="1" readingOrder="1"/>
    </xf>
    <xf numFmtId="0" fontId="7" fillId="0" borderId="13" xfId="1" applyNumberFormat="1" applyFont="1" applyFill="1" applyBorder="1" applyAlignment="1">
      <alignment horizontal="center" vertical="center" wrapText="1" readingOrder="1"/>
    </xf>
    <xf numFmtId="0" fontId="1" fillId="0" borderId="22" xfId="1" applyNumberFormat="1" applyFont="1" applyFill="1" applyBorder="1" applyAlignment="1">
      <alignment vertical="top" wrapText="1"/>
    </xf>
    <xf numFmtId="0" fontId="7" fillId="0" borderId="14" xfId="1" applyNumberFormat="1" applyFont="1" applyFill="1" applyBorder="1" applyAlignment="1">
      <alignment horizontal="center" vertical="center" wrapText="1" readingOrder="1"/>
    </xf>
    <xf numFmtId="0" fontId="10" fillId="0" borderId="1" xfId="1" applyNumberFormat="1" applyFont="1" applyFill="1" applyBorder="1" applyAlignment="1">
      <alignment horizontal="right" wrapText="1" readingOrder="1"/>
    </xf>
    <xf numFmtId="0" fontId="7" fillId="0" borderId="16" xfId="1" applyNumberFormat="1" applyFont="1" applyFill="1" applyBorder="1" applyAlignment="1">
      <alignment horizontal="left" wrapText="1" readingOrder="1"/>
    </xf>
    <xf numFmtId="0" fontId="1" fillId="0" borderId="23" xfId="1" applyNumberFormat="1" applyFont="1" applyFill="1" applyBorder="1" applyAlignment="1">
      <alignment vertical="top" wrapText="1"/>
    </xf>
    <xf numFmtId="0" fontId="1" fillId="0" borderId="24" xfId="1" applyNumberFormat="1" applyFont="1" applyFill="1" applyBorder="1" applyAlignment="1">
      <alignment vertical="top" wrapText="1"/>
    </xf>
    <xf numFmtId="0" fontId="7" fillId="0" borderId="1" xfId="1" applyNumberFormat="1" applyFont="1" applyFill="1" applyBorder="1" applyAlignment="1">
      <alignment horizontal="center" wrapText="1" readingOrder="1"/>
    </xf>
    <xf numFmtId="2" fontId="10" fillId="0" borderId="1" xfId="1" applyNumberFormat="1" applyFont="1" applyFill="1" applyBorder="1" applyAlignment="1">
      <alignment horizontal="right" wrapText="1" readingOrder="1"/>
    </xf>
    <xf numFmtId="165" fontId="10" fillId="0" borderId="1" xfId="1" applyNumberFormat="1" applyFont="1" applyFill="1" applyBorder="1" applyAlignment="1">
      <alignment horizontal="right" wrapText="1" readingOrder="1"/>
    </xf>
    <xf numFmtId="0" fontId="10" fillId="0" borderId="1" xfId="1" applyNumberFormat="1" applyFont="1" applyFill="1" applyBorder="1" applyAlignment="1">
      <alignment horizontal="center" wrapText="1" readingOrder="1"/>
    </xf>
    <xf numFmtId="0" fontId="7" fillId="0" borderId="0" xfId="1" applyNumberFormat="1" applyFont="1" applyFill="1" applyBorder="1" applyAlignment="1">
      <alignment wrapText="1" readingOrder="1"/>
    </xf>
    <xf numFmtId="0" fontId="1" fillId="0" borderId="0" xfId="0" applyFont="1" applyFill="1" applyBorder="1" applyAlignment="1"/>
    <xf numFmtId="0" fontId="3" fillId="0" borderId="7" xfId="1" applyNumberFormat="1" applyFont="1" applyFill="1" applyBorder="1" applyAlignment="1">
      <alignment vertical="top" wrapText="1" readingOrder="1"/>
    </xf>
    <xf numFmtId="0" fontId="3" fillId="0" borderId="0" xfId="1" applyNumberFormat="1" applyFont="1" applyFill="1" applyBorder="1" applyAlignment="1">
      <alignment vertical="top" wrapText="1" readingOrder="1"/>
    </xf>
    <xf numFmtId="0" fontId="7" fillId="0" borderId="20" xfId="1" applyNumberFormat="1" applyFont="1" applyFill="1" applyBorder="1" applyAlignment="1">
      <alignment horizontal="center" wrapText="1" readingOrder="1"/>
    </xf>
    <xf numFmtId="0" fontId="1" fillId="0" borderId="20" xfId="1" applyNumberFormat="1" applyFont="1" applyFill="1" applyBorder="1" applyAlignment="1">
      <alignment wrapText="1" readingOrder="1"/>
    </xf>
    <xf numFmtId="0" fontId="8" fillId="0" borderId="0" xfId="1" applyNumberFormat="1" applyFont="1" applyFill="1" applyBorder="1" applyAlignment="1">
      <alignment horizontal="center" vertical="top" wrapText="1" readingOrder="1"/>
    </xf>
    <xf numFmtId="0" fontId="8" fillId="0" borderId="23" xfId="1" applyNumberFormat="1" applyFont="1" applyFill="1" applyBorder="1" applyAlignment="1">
      <alignment horizontal="center" vertical="top" wrapText="1" readingOrder="1"/>
    </xf>
    <xf numFmtId="0" fontId="7" fillId="0" borderId="1" xfId="1" applyNumberFormat="1" applyFont="1" applyFill="1" applyBorder="1" applyAlignment="1">
      <alignment horizontal="left" wrapText="1" readingOrder="1"/>
    </xf>
    <xf numFmtId="0" fontId="7" fillId="0" borderId="7" xfId="1" applyNumberFormat="1" applyFont="1" applyFill="1" applyBorder="1" applyAlignment="1">
      <alignment horizontal="center" vertical="top" wrapText="1" readingOrder="1"/>
    </xf>
    <xf numFmtId="0" fontId="7" fillId="0" borderId="7" xfId="1" applyNumberFormat="1" applyFont="1" applyFill="1" applyBorder="1" applyAlignment="1">
      <alignment horizontal="center" wrapText="1" readingOrder="1"/>
    </xf>
    <xf numFmtId="0" fontId="1" fillId="0" borderId="7" xfId="1" applyNumberFormat="1" applyFont="1" applyFill="1" applyBorder="1" applyAlignment="1">
      <alignment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70"/>
  <sheetViews>
    <sheetView showGridLines="0" tabSelected="1" workbookViewId="0">
      <selection activeCell="E14" sqref="E14"/>
    </sheetView>
  </sheetViews>
  <sheetFormatPr defaultRowHeight="15"/>
  <cols>
    <col min="1" max="1" width="0.5703125" customWidth="1"/>
    <col min="2" max="2" width="29.28515625" customWidth="1"/>
    <col min="3" max="3" width="5.7109375" customWidth="1"/>
    <col min="4" max="4" width="21" customWidth="1"/>
    <col min="5" max="7" width="15" customWidth="1"/>
    <col min="8" max="8" width="0.140625" customWidth="1"/>
    <col min="9" max="9" width="0" hidden="1" customWidth="1"/>
  </cols>
  <sheetData>
    <row r="1" spans="2:8" ht="15.75" customHeight="1">
      <c r="B1" s="35" t="s">
        <v>0</v>
      </c>
      <c r="C1" s="36"/>
      <c r="D1" s="36"/>
      <c r="E1" s="36"/>
      <c r="F1" s="36"/>
      <c r="G1" s="36"/>
      <c r="H1" s="36"/>
    </row>
    <row r="2" spans="2:8"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  <c r="G2" s="37" t="s">
        <v>2</v>
      </c>
      <c r="H2" s="38"/>
    </row>
    <row r="3" spans="2:8">
      <c r="B3" s="1" t="s">
        <v>1</v>
      </c>
      <c r="C3" s="1" t="s">
        <v>1</v>
      </c>
      <c r="D3" s="1" t="s">
        <v>1</v>
      </c>
      <c r="E3" s="1" t="s">
        <v>1</v>
      </c>
      <c r="F3" s="2" t="s">
        <v>3</v>
      </c>
      <c r="G3" s="39" t="s">
        <v>4</v>
      </c>
      <c r="H3" s="40"/>
    </row>
    <row r="4" spans="2:8">
      <c r="B4" s="41" t="s">
        <v>313</v>
      </c>
      <c r="C4" s="36"/>
      <c r="D4" s="36"/>
      <c r="E4" s="36"/>
      <c r="F4" s="2" t="s">
        <v>5</v>
      </c>
      <c r="G4" s="42">
        <v>42736</v>
      </c>
      <c r="H4" s="43"/>
    </row>
    <row r="5" spans="2:8">
      <c r="B5" s="3" t="s">
        <v>6</v>
      </c>
      <c r="C5" s="3" t="s">
        <v>1</v>
      </c>
      <c r="D5" s="1" t="s">
        <v>1</v>
      </c>
      <c r="E5" s="1" t="s">
        <v>1</v>
      </c>
      <c r="F5" s="2" t="s">
        <v>7</v>
      </c>
      <c r="G5" s="47">
        <v>4226250</v>
      </c>
      <c r="H5" s="43"/>
    </row>
    <row r="6" spans="2:8">
      <c r="B6" s="3" t="s">
        <v>8</v>
      </c>
      <c r="C6" s="48" t="s">
        <v>211</v>
      </c>
      <c r="D6" s="49"/>
      <c r="E6" s="49"/>
      <c r="F6" s="2" t="s">
        <v>9</v>
      </c>
      <c r="G6" s="47">
        <v>951</v>
      </c>
      <c r="H6" s="43"/>
    </row>
    <row r="7" spans="2:8" ht="30" customHeight="1">
      <c r="B7" s="50" t="s">
        <v>10</v>
      </c>
      <c r="C7" s="36"/>
      <c r="D7" s="51" t="s">
        <v>11</v>
      </c>
      <c r="E7" s="49"/>
      <c r="F7" s="2" t="s">
        <v>12</v>
      </c>
      <c r="G7" s="47">
        <v>60650420</v>
      </c>
      <c r="H7" s="43"/>
    </row>
    <row r="8" spans="2:8">
      <c r="B8" s="3" t="s">
        <v>13</v>
      </c>
      <c r="C8" s="1" t="s">
        <v>1</v>
      </c>
      <c r="D8" s="1" t="s">
        <v>1</v>
      </c>
      <c r="E8" s="1" t="s">
        <v>1</v>
      </c>
      <c r="F8" s="1" t="s">
        <v>1</v>
      </c>
      <c r="G8" s="44" t="s">
        <v>14</v>
      </c>
      <c r="H8" s="43"/>
    </row>
    <row r="9" spans="2:8">
      <c r="B9" s="3" t="s">
        <v>15</v>
      </c>
      <c r="C9" s="1" t="s">
        <v>1</v>
      </c>
      <c r="D9" s="1" t="s">
        <v>1</v>
      </c>
      <c r="E9" s="1" t="s">
        <v>1</v>
      </c>
      <c r="F9" s="1" t="s">
        <v>1</v>
      </c>
      <c r="G9" s="45" t="s">
        <v>16</v>
      </c>
      <c r="H9" s="46"/>
    </row>
    <row r="10" spans="2:8" ht="1.35" customHeight="1"/>
    <row r="11" spans="2:8" ht="15" customHeight="1">
      <c r="B11" s="35" t="s">
        <v>17</v>
      </c>
      <c r="C11" s="36"/>
      <c r="D11" s="36"/>
      <c r="E11" s="36"/>
      <c r="F11" s="36"/>
      <c r="G11" s="36"/>
      <c r="H11" s="36"/>
    </row>
    <row r="12" spans="2:8" ht="2.65" customHeight="1"/>
    <row r="13" spans="2:8" ht="33.75">
      <c r="B13" s="4" t="s">
        <v>18</v>
      </c>
      <c r="C13" s="5" t="s">
        <v>19</v>
      </c>
      <c r="D13" s="5" t="s">
        <v>20</v>
      </c>
      <c r="E13" s="5" t="s">
        <v>21</v>
      </c>
      <c r="F13" s="5" t="s">
        <v>22</v>
      </c>
      <c r="G13" s="6" t="s">
        <v>23</v>
      </c>
    </row>
    <row r="14" spans="2:8" ht="16.7" customHeight="1">
      <c r="B14" s="7" t="s">
        <v>24</v>
      </c>
      <c r="C14" s="8" t="s">
        <v>25</v>
      </c>
      <c r="D14" s="8" t="s">
        <v>26</v>
      </c>
      <c r="E14" s="8" t="s">
        <v>27</v>
      </c>
      <c r="F14" s="8" t="s">
        <v>28</v>
      </c>
      <c r="G14" s="9" t="s">
        <v>29</v>
      </c>
    </row>
    <row r="15" spans="2:8" ht="23.1" customHeight="1">
      <c r="B15" s="10" t="s">
        <v>30</v>
      </c>
      <c r="C15" s="11" t="s">
        <v>31</v>
      </c>
      <c r="D15" s="11" t="s">
        <v>32</v>
      </c>
      <c r="E15" s="15">
        <v>7421988</v>
      </c>
      <c r="F15" s="15">
        <v>7572051.5</v>
      </c>
      <c r="G15" s="15">
        <v>-150063.5</v>
      </c>
    </row>
    <row r="16" spans="2:8" ht="23.25">
      <c r="B16" s="12" t="s">
        <v>33</v>
      </c>
      <c r="C16" s="13" t="s">
        <v>31</v>
      </c>
      <c r="D16" s="13" t="s">
        <v>34</v>
      </c>
      <c r="E16" s="16">
        <v>4263688</v>
      </c>
      <c r="F16" s="16">
        <v>4414259.8</v>
      </c>
      <c r="G16" s="16">
        <v>-150571.79999999999</v>
      </c>
    </row>
    <row r="17" spans="2:7">
      <c r="B17" s="12" t="s">
        <v>35</v>
      </c>
      <c r="C17" s="13" t="s">
        <v>31</v>
      </c>
      <c r="D17" s="13" t="s">
        <v>36</v>
      </c>
      <c r="E17" s="16">
        <v>910700</v>
      </c>
      <c r="F17" s="16">
        <v>937767.19</v>
      </c>
      <c r="G17" s="16">
        <v>-27067.19</v>
      </c>
    </row>
    <row r="18" spans="2:7">
      <c r="B18" s="12" t="s">
        <v>37</v>
      </c>
      <c r="C18" s="13" t="s">
        <v>31</v>
      </c>
      <c r="D18" s="13" t="s">
        <v>38</v>
      </c>
      <c r="E18" s="16">
        <v>910700</v>
      </c>
      <c r="F18" s="16">
        <v>937767.19</v>
      </c>
      <c r="G18" s="16">
        <v>-27067.19</v>
      </c>
    </row>
    <row r="19" spans="2:7" ht="102">
      <c r="B19" s="12" t="s">
        <v>39</v>
      </c>
      <c r="C19" s="13" t="s">
        <v>31</v>
      </c>
      <c r="D19" s="13" t="s">
        <v>40</v>
      </c>
      <c r="E19" s="16">
        <v>909600</v>
      </c>
      <c r="F19" s="16">
        <v>933299.54</v>
      </c>
      <c r="G19" s="16">
        <v>-23699.54</v>
      </c>
    </row>
    <row r="20" spans="2:7" s="19" customFormat="1" ht="147">
      <c r="B20" s="20" t="s">
        <v>219</v>
      </c>
      <c r="C20" s="21" t="s">
        <v>31</v>
      </c>
      <c r="D20" s="21" t="s">
        <v>220</v>
      </c>
      <c r="E20" s="16">
        <v>0</v>
      </c>
      <c r="F20" s="16">
        <v>146.79</v>
      </c>
      <c r="G20" s="16">
        <v>-146.79</v>
      </c>
    </row>
    <row r="21" spans="2:7" ht="57">
      <c r="B21" s="12" t="s">
        <v>41</v>
      </c>
      <c r="C21" s="13" t="s">
        <v>31</v>
      </c>
      <c r="D21" s="13" t="s">
        <v>42</v>
      </c>
      <c r="E21" s="16">
        <v>1100</v>
      </c>
      <c r="F21" s="17">
        <v>4320.8599999999997</v>
      </c>
      <c r="G21" s="16">
        <v>-3220.86</v>
      </c>
    </row>
    <row r="22" spans="2:7" ht="45.75">
      <c r="B22" s="12" t="s">
        <v>44</v>
      </c>
      <c r="C22" s="13" t="s">
        <v>31</v>
      </c>
      <c r="D22" s="13" t="s">
        <v>45</v>
      </c>
      <c r="E22" s="16">
        <v>584700</v>
      </c>
      <c r="F22" s="16">
        <v>661636.30000000005</v>
      </c>
      <c r="G22" s="16">
        <v>-76936.3</v>
      </c>
    </row>
    <row r="23" spans="2:7" ht="34.5">
      <c r="B23" s="12" t="s">
        <v>46</v>
      </c>
      <c r="C23" s="13" t="s">
        <v>31</v>
      </c>
      <c r="D23" s="13" t="s">
        <v>47</v>
      </c>
      <c r="E23" s="16">
        <v>584700</v>
      </c>
      <c r="F23" s="16">
        <v>661636.30000000005</v>
      </c>
      <c r="G23" s="16">
        <v>-76936.3</v>
      </c>
    </row>
    <row r="24" spans="2:7" ht="90.75">
      <c r="B24" s="12" t="s">
        <v>48</v>
      </c>
      <c r="C24" s="13" t="s">
        <v>31</v>
      </c>
      <c r="D24" s="13" t="s">
        <v>49</v>
      </c>
      <c r="E24" s="16">
        <v>203800</v>
      </c>
      <c r="F24" s="16">
        <v>226186.39</v>
      </c>
      <c r="G24" s="16">
        <v>-22386.39</v>
      </c>
    </row>
    <row r="25" spans="2:7" ht="113.25">
      <c r="B25" s="12" t="s">
        <v>50</v>
      </c>
      <c r="C25" s="13" t="s">
        <v>31</v>
      </c>
      <c r="D25" s="13" t="s">
        <v>51</v>
      </c>
      <c r="E25" s="16">
        <v>4100</v>
      </c>
      <c r="F25" s="16">
        <v>3452.62</v>
      </c>
      <c r="G25" s="16">
        <v>647.38</v>
      </c>
    </row>
    <row r="26" spans="2:7" ht="90.75">
      <c r="B26" s="12" t="s">
        <v>52</v>
      </c>
      <c r="C26" s="13" t="s">
        <v>31</v>
      </c>
      <c r="D26" s="13" t="s">
        <v>53</v>
      </c>
      <c r="E26" s="16">
        <v>376800</v>
      </c>
      <c r="F26" s="16">
        <v>465498.5</v>
      </c>
      <c r="G26" s="16">
        <v>-88698.5</v>
      </c>
    </row>
    <row r="27" spans="2:7" ht="90.75">
      <c r="B27" s="12" t="s">
        <v>54</v>
      </c>
      <c r="C27" s="13" t="s">
        <v>31</v>
      </c>
      <c r="D27" s="13" t="s">
        <v>55</v>
      </c>
      <c r="E27" s="17" t="s">
        <v>43</v>
      </c>
      <c r="F27" s="16">
        <v>-33501.21</v>
      </c>
      <c r="G27" s="17">
        <v>33501.21</v>
      </c>
    </row>
    <row r="28" spans="2:7">
      <c r="B28" s="12" t="s">
        <v>56</v>
      </c>
      <c r="C28" s="13" t="s">
        <v>31</v>
      </c>
      <c r="D28" s="13" t="s">
        <v>57</v>
      </c>
      <c r="E28" s="16">
        <v>460064</v>
      </c>
      <c r="F28" s="17">
        <v>460464.96</v>
      </c>
      <c r="G28" s="16">
        <v>-400.96</v>
      </c>
    </row>
    <row r="29" spans="2:7">
      <c r="B29" s="12" t="s">
        <v>58</v>
      </c>
      <c r="C29" s="13" t="s">
        <v>31</v>
      </c>
      <c r="D29" s="13" t="s">
        <v>59</v>
      </c>
      <c r="E29" s="16">
        <v>460064</v>
      </c>
      <c r="F29" s="17">
        <v>460464.96</v>
      </c>
      <c r="G29" s="16">
        <v>-400.96</v>
      </c>
    </row>
    <row r="30" spans="2:7">
      <c r="B30" s="12" t="s">
        <v>58</v>
      </c>
      <c r="C30" s="13" t="s">
        <v>31</v>
      </c>
      <c r="D30" s="13" t="s">
        <v>60</v>
      </c>
      <c r="E30" s="16">
        <v>460064</v>
      </c>
      <c r="F30" s="17">
        <v>460464.96</v>
      </c>
      <c r="G30" s="16">
        <v>-400.96</v>
      </c>
    </row>
    <row r="31" spans="2:7">
      <c r="B31" s="12" t="s">
        <v>61</v>
      </c>
      <c r="C31" s="13" t="s">
        <v>31</v>
      </c>
      <c r="D31" s="13" t="s">
        <v>62</v>
      </c>
      <c r="E31" s="16">
        <v>1993224</v>
      </c>
      <c r="F31" s="16">
        <v>2030791.25</v>
      </c>
      <c r="G31" s="16">
        <v>-37567.25</v>
      </c>
    </row>
    <row r="32" spans="2:7">
      <c r="B32" s="12" t="s">
        <v>63</v>
      </c>
      <c r="C32" s="13" t="s">
        <v>31</v>
      </c>
      <c r="D32" s="13" t="s">
        <v>64</v>
      </c>
      <c r="E32" s="16">
        <v>202324</v>
      </c>
      <c r="F32" s="16">
        <v>210741.15</v>
      </c>
      <c r="G32" s="16">
        <v>-8417.15</v>
      </c>
    </row>
    <row r="33" spans="2:7" ht="57">
      <c r="B33" s="12" t="s">
        <v>65</v>
      </c>
      <c r="C33" s="13" t="s">
        <v>31</v>
      </c>
      <c r="D33" s="13" t="s">
        <v>66</v>
      </c>
      <c r="E33" s="16">
        <v>202324</v>
      </c>
      <c r="F33" s="16">
        <v>210741.15</v>
      </c>
      <c r="G33" s="16">
        <v>-8417.15</v>
      </c>
    </row>
    <row r="34" spans="2:7">
      <c r="B34" s="12" t="s">
        <v>67</v>
      </c>
      <c r="C34" s="13" t="s">
        <v>31</v>
      </c>
      <c r="D34" s="13" t="s">
        <v>68</v>
      </c>
      <c r="E34" s="16">
        <v>1790900</v>
      </c>
      <c r="F34" s="16">
        <v>1820050.1</v>
      </c>
      <c r="G34" s="16">
        <v>-29150.1</v>
      </c>
    </row>
    <row r="35" spans="2:7">
      <c r="B35" s="12" t="s">
        <v>69</v>
      </c>
      <c r="C35" s="13" t="s">
        <v>31</v>
      </c>
      <c r="D35" s="13" t="s">
        <v>70</v>
      </c>
      <c r="E35" s="16">
        <v>150200</v>
      </c>
      <c r="F35" s="16">
        <v>169875.59</v>
      </c>
      <c r="G35" s="16">
        <v>-19675.59</v>
      </c>
    </row>
    <row r="36" spans="2:7" ht="45.75">
      <c r="B36" s="12" t="s">
        <v>71</v>
      </c>
      <c r="C36" s="13" t="s">
        <v>31</v>
      </c>
      <c r="D36" s="13" t="s">
        <v>72</v>
      </c>
      <c r="E36" s="16">
        <v>150200</v>
      </c>
      <c r="F36" s="16">
        <v>169875.59</v>
      </c>
      <c r="G36" s="16">
        <v>-19675.59</v>
      </c>
    </row>
    <row r="37" spans="2:7">
      <c r="B37" s="12" t="s">
        <v>73</v>
      </c>
      <c r="C37" s="13" t="s">
        <v>31</v>
      </c>
      <c r="D37" s="13" t="s">
        <v>74</v>
      </c>
      <c r="E37" s="16">
        <v>1640700</v>
      </c>
      <c r="F37" s="16">
        <v>1650174.51</v>
      </c>
      <c r="G37" s="16">
        <v>-9474.51</v>
      </c>
    </row>
    <row r="38" spans="2:7" ht="45.75">
      <c r="B38" s="12" t="s">
        <v>75</v>
      </c>
      <c r="C38" s="13" t="s">
        <v>31</v>
      </c>
      <c r="D38" s="13" t="s">
        <v>76</v>
      </c>
      <c r="E38" s="16">
        <v>1640700</v>
      </c>
      <c r="F38" s="16">
        <v>1650174.51</v>
      </c>
      <c r="G38" s="16">
        <v>-9474.51</v>
      </c>
    </row>
    <row r="39" spans="2:7">
      <c r="B39" s="12" t="s">
        <v>77</v>
      </c>
      <c r="C39" s="13" t="s">
        <v>31</v>
      </c>
      <c r="D39" s="13" t="s">
        <v>78</v>
      </c>
      <c r="E39" s="16">
        <v>39100</v>
      </c>
      <c r="F39" s="16">
        <v>39100</v>
      </c>
      <c r="G39" s="16">
        <v>0</v>
      </c>
    </row>
    <row r="40" spans="2:7" ht="68.25">
      <c r="B40" s="12" t="s">
        <v>79</v>
      </c>
      <c r="C40" s="13" t="s">
        <v>31</v>
      </c>
      <c r="D40" s="13" t="s">
        <v>80</v>
      </c>
      <c r="E40" s="16">
        <v>39100</v>
      </c>
      <c r="F40" s="16">
        <v>39100</v>
      </c>
      <c r="G40" s="16">
        <v>0</v>
      </c>
    </row>
    <row r="41" spans="2:7" ht="90.75">
      <c r="B41" s="12" t="s">
        <v>81</v>
      </c>
      <c r="C41" s="13" t="s">
        <v>31</v>
      </c>
      <c r="D41" s="13" t="s">
        <v>82</v>
      </c>
      <c r="E41" s="16">
        <v>39100</v>
      </c>
      <c r="F41" s="16">
        <v>39100</v>
      </c>
      <c r="G41" s="16">
        <v>0</v>
      </c>
    </row>
    <row r="42" spans="2:7" ht="57">
      <c r="B42" s="12" t="s">
        <v>83</v>
      </c>
      <c r="C42" s="13" t="s">
        <v>31</v>
      </c>
      <c r="D42" s="13" t="s">
        <v>84</v>
      </c>
      <c r="E42" s="16">
        <v>273900</v>
      </c>
      <c r="F42" s="16">
        <v>282444.78999999998</v>
      </c>
      <c r="G42" s="16">
        <v>-8544.7900000000009</v>
      </c>
    </row>
    <row r="43" spans="2:7" ht="113.25">
      <c r="B43" s="12" t="s">
        <v>85</v>
      </c>
      <c r="C43" s="13" t="s">
        <v>31</v>
      </c>
      <c r="D43" s="13" t="s">
        <v>86</v>
      </c>
      <c r="E43" s="16">
        <v>273900</v>
      </c>
      <c r="F43" s="16">
        <v>282444.78999999998</v>
      </c>
      <c r="G43" s="16">
        <v>-8544.7900000000009</v>
      </c>
    </row>
    <row r="44" spans="2:7" s="22" customFormat="1" ht="109.5" customHeight="1">
      <c r="B44" s="26" t="s">
        <v>221</v>
      </c>
      <c r="C44" s="21" t="s">
        <v>31</v>
      </c>
      <c r="D44" s="21" t="s">
        <v>222</v>
      </c>
      <c r="E44" s="24">
        <v>8100</v>
      </c>
      <c r="F44" s="24">
        <v>9429.0300000000007</v>
      </c>
      <c r="G44" s="24">
        <v>-1329.03</v>
      </c>
    </row>
    <row r="45" spans="2:7" s="22" customFormat="1" ht="109.5" customHeight="1">
      <c r="B45" s="26" t="s">
        <v>221</v>
      </c>
      <c r="C45" s="21" t="s">
        <v>31</v>
      </c>
      <c r="D45" s="21" t="s">
        <v>223</v>
      </c>
      <c r="E45" s="24">
        <v>8100</v>
      </c>
      <c r="F45" s="24">
        <v>9429.0300000000007</v>
      </c>
      <c r="G45" s="24">
        <v>-1329.03</v>
      </c>
    </row>
    <row r="46" spans="2:7" ht="113.25">
      <c r="B46" s="12" t="s">
        <v>87</v>
      </c>
      <c r="C46" s="13" t="s">
        <v>31</v>
      </c>
      <c r="D46" s="13" t="s">
        <v>88</v>
      </c>
      <c r="E46" s="16">
        <v>26400</v>
      </c>
      <c r="F46" s="17">
        <v>26542.12</v>
      </c>
      <c r="G46" s="16">
        <v>-142.12</v>
      </c>
    </row>
    <row r="47" spans="2:7" ht="90.75">
      <c r="B47" s="12" t="s">
        <v>89</v>
      </c>
      <c r="C47" s="13" t="s">
        <v>31</v>
      </c>
      <c r="D47" s="13" t="s">
        <v>90</v>
      </c>
      <c r="E47" s="16">
        <v>26400</v>
      </c>
      <c r="F47" s="17">
        <v>26542.12</v>
      </c>
      <c r="G47" s="16">
        <v>-142.12</v>
      </c>
    </row>
    <row r="48" spans="2:7" ht="57">
      <c r="B48" s="12" t="s">
        <v>91</v>
      </c>
      <c r="C48" s="13" t="s">
        <v>31</v>
      </c>
      <c r="D48" s="13" t="s">
        <v>92</v>
      </c>
      <c r="E48" s="16">
        <v>239400</v>
      </c>
      <c r="F48" s="16">
        <v>246473.64</v>
      </c>
      <c r="G48" s="16">
        <v>-7073.64</v>
      </c>
    </row>
    <row r="49" spans="2:7" ht="45.75">
      <c r="B49" s="12" t="s">
        <v>93</v>
      </c>
      <c r="C49" s="13" t="s">
        <v>31</v>
      </c>
      <c r="D49" s="13" t="s">
        <v>94</v>
      </c>
      <c r="E49" s="16">
        <v>239400</v>
      </c>
      <c r="F49" s="16">
        <v>246473.64</v>
      </c>
      <c r="G49" s="16">
        <v>-7073.64</v>
      </c>
    </row>
    <row r="50" spans="2:7" ht="23.25">
      <c r="B50" s="12" t="s">
        <v>95</v>
      </c>
      <c r="C50" s="13" t="s">
        <v>31</v>
      </c>
      <c r="D50" s="13" t="s">
        <v>96</v>
      </c>
      <c r="E50" s="16">
        <v>2000</v>
      </c>
      <c r="F50" s="18">
        <v>2055.31</v>
      </c>
      <c r="G50" s="16">
        <v>-55.31</v>
      </c>
    </row>
    <row r="51" spans="2:7" ht="34.5">
      <c r="B51" s="12" t="s">
        <v>97</v>
      </c>
      <c r="C51" s="13" t="s">
        <v>31</v>
      </c>
      <c r="D51" s="13" t="s">
        <v>98</v>
      </c>
      <c r="E51" s="16">
        <v>2000</v>
      </c>
      <c r="F51" s="18">
        <v>2055.31</v>
      </c>
      <c r="G51" s="16">
        <v>-55.31</v>
      </c>
    </row>
    <row r="52" spans="2:7" ht="45.75">
      <c r="B52" s="12" t="s">
        <v>99</v>
      </c>
      <c r="C52" s="13" t="s">
        <v>31</v>
      </c>
      <c r="D52" s="13" t="s">
        <v>100</v>
      </c>
      <c r="E52" s="16">
        <v>2000</v>
      </c>
      <c r="F52" s="18">
        <v>2055.31</v>
      </c>
      <c r="G52" s="16">
        <v>-55.31</v>
      </c>
    </row>
    <row r="53" spans="2:7">
      <c r="B53" s="12" t="s">
        <v>101</v>
      </c>
      <c r="C53" s="13" t="s">
        <v>31</v>
      </c>
      <c r="D53" s="13" t="s">
        <v>102</v>
      </c>
      <c r="E53" s="16">
        <v>3158300</v>
      </c>
      <c r="F53" s="16">
        <v>3157791.7</v>
      </c>
      <c r="G53" s="16">
        <v>508.3</v>
      </c>
    </row>
    <row r="54" spans="2:7" ht="45.75">
      <c r="B54" s="12" t="s">
        <v>103</v>
      </c>
      <c r="C54" s="13" t="s">
        <v>31</v>
      </c>
      <c r="D54" s="13" t="s">
        <v>104</v>
      </c>
      <c r="E54" s="16">
        <v>3155400</v>
      </c>
      <c r="F54" s="16">
        <v>3154891.7</v>
      </c>
      <c r="G54" s="16">
        <v>508.3</v>
      </c>
    </row>
    <row r="55" spans="2:7" ht="23.25">
      <c r="B55" s="12" t="s">
        <v>105</v>
      </c>
      <c r="C55" s="13" t="s">
        <v>31</v>
      </c>
      <c r="D55" s="13" t="s">
        <v>106</v>
      </c>
      <c r="E55" s="16">
        <v>2689500</v>
      </c>
      <c r="F55" s="16">
        <v>2689500</v>
      </c>
      <c r="G55" s="16">
        <v>0</v>
      </c>
    </row>
    <row r="56" spans="2:7" ht="23.25">
      <c r="B56" s="12" t="s">
        <v>107</v>
      </c>
      <c r="C56" s="13" t="s">
        <v>31</v>
      </c>
      <c r="D56" s="13" t="s">
        <v>108</v>
      </c>
      <c r="E56" s="16">
        <v>2689500</v>
      </c>
      <c r="F56" s="16">
        <v>3689500</v>
      </c>
      <c r="G56" s="16">
        <v>0</v>
      </c>
    </row>
    <row r="57" spans="2:7" ht="34.5">
      <c r="B57" s="12" t="s">
        <v>109</v>
      </c>
      <c r="C57" s="13" t="s">
        <v>31</v>
      </c>
      <c r="D57" s="13" t="s">
        <v>110</v>
      </c>
      <c r="E57" s="16">
        <v>2689500</v>
      </c>
      <c r="F57" s="16">
        <v>2689500</v>
      </c>
      <c r="G57" s="16">
        <v>0</v>
      </c>
    </row>
    <row r="58" spans="2:7" ht="23.25">
      <c r="B58" s="12" t="s">
        <v>111</v>
      </c>
      <c r="C58" s="13" t="s">
        <v>31</v>
      </c>
      <c r="D58" s="13" t="s">
        <v>112</v>
      </c>
      <c r="E58" s="16">
        <v>175000</v>
      </c>
      <c r="F58" s="23">
        <v>175000</v>
      </c>
      <c r="G58" s="16">
        <v>0</v>
      </c>
    </row>
    <row r="59" spans="2:7" ht="57">
      <c r="B59" s="12" t="s">
        <v>113</v>
      </c>
      <c r="C59" s="13" t="s">
        <v>31</v>
      </c>
      <c r="D59" s="13" t="s">
        <v>114</v>
      </c>
      <c r="E59" s="16">
        <v>174800</v>
      </c>
      <c r="F59" s="23">
        <v>174800</v>
      </c>
      <c r="G59" s="16">
        <v>0</v>
      </c>
    </row>
    <row r="60" spans="2:7" ht="57">
      <c r="B60" s="12" t="s">
        <v>115</v>
      </c>
      <c r="C60" s="13" t="s">
        <v>31</v>
      </c>
      <c r="D60" s="13" t="s">
        <v>116</v>
      </c>
      <c r="E60" s="16">
        <v>174800</v>
      </c>
      <c r="F60" s="23">
        <v>174800</v>
      </c>
      <c r="G60" s="16">
        <v>0</v>
      </c>
    </row>
    <row r="61" spans="2:7" ht="45.75">
      <c r="B61" s="12" t="s">
        <v>117</v>
      </c>
      <c r="C61" s="13" t="s">
        <v>31</v>
      </c>
      <c r="D61" s="13" t="s">
        <v>118</v>
      </c>
      <c r="E61" s="16">
        <v>200</v>
      </c>
      <c r="F61" s="18">
        <v>200</v>
      </c>
      <c r="G61" s="16">
        <v>0</v>
      </c>
    </row>
    <row r="62" spans="2:7" ht="45.75">
      <c r="B62" s="12" t="s">
        <v>119</v>
      </c>
      <c r="C62" s="13" t="s">
        <v>31</v>
      </c>
      <c r="D62" s="13" t="s">
        <v>120</v>
      </c>
      <c r="E62" s="16">
        <v>200</v>
      </c>
      <c r="F62" s="18">
        <v>200</v>
      </c>
      <c r="G62" s="16">
        <v>0</v>
      </c>
    </row>
    <row r="63" spans="2:7">
      <c r="B63" s="12" t="s">
        <v>121</v>
      </c>
      <c r="C63" s="13" t="s">
        <v>31</v>
      </c>
      <c r="D63" s="13" t="s">
        <v>122</v>
      </c>
      <c r="E63" s="16">
        <v>290900</v>
      </c>
      <c r="F63" s="23">
        <v>290391.7</v>
      </c>
      <c r="G63" s="16">
        <v>508.3</v>
      </c>
    </row>
    <row r="64" spans="2:7" ht="23.25">
      <c r="B64" s="12" t="s">
        <v>123</v>
      </c>
      <c r="C64" s="13" t="s">
        <v>31</v>
      </c>
      <c r="D64" s="13" t="s">
        <v>124</v>
      </c>
      <c r="E64" s="16">
        <v>290900</v>
      </c>
      <c r="F64" s="23">
        <v>290391.7</v>
      </c>
      <c r="G64" s="16">
        <v>508.3</v>
      </c>
    </row>
    <row r="65" spans="2:7" ht="34.5">
      <c r="B65" s="12" t="s">
        <v>125</v>
      </c>
      <c r="C65" s="13" t="s">
        <v>31</v>
      </c>
      <c r="D65" s="13" t="s">
        <v>126</v>
      </c>
      <c r="E65" s="16">
        <v>290900</v>
      </c>
      <c r="F65" s="23">
        <v>290391.7</v>
      </c>
      <c r="G65" s="16">
        <v>508.3</v>
      </c>
    </row>
    <row r="66" spans="2:7" ht="124.5">
      <c r="B66" s="12" t="s">
        <v>127</v>
      </c>
      <c r="C66" s="13" t="s">
        <v>31</v>
      </c>
      <c r="D66" s="13" t="s">
        <v>128</v>
      </c>
      <c r="E66" s="16">
        <v>2900</v>
      </c>
      <c r="F66" s="16">
        <v>2900</v>
      </c>
      <c r="G66" s="16">
        <v>0</v>
      </c>
    </row>
    <row r="67" spans="2:7" ht="90.75">
      <c r="B67" s="12" t="s">
        <v>129</v>
      </c>
      <c r="C67" s="13" t="s">
        <v>31</v>
      </c>
      <c r="D67" s="13" t="s">
        <v>130</v>
      </c>
      <c r="E67" s="16">
        <v>2900</v>
      </c>
      <c r="F67" s="16">
        <v>2900</v>
      </c>
      <c r="G67" s="16">
        <v>0</v>
      </c>
    </row>
    <row r="68" spans="2:7" ht="79.5">
      <c r="B68" s="12" t="s">
        <v>131</v>
      </c>
      <c r="C68" s="13" t="s">
        <v>31</v>
      </c>
      <c r="D68" s="13" t="s">
        <v>132</v>
      </c>
      <c r="E68" s="16">
        <v>2900</v>
      </c>
      <c r="F68" s="16">
        <v>2900</v>
      </c>
      <c r="G68" s="16">
        <v>0</v>
      </c>
    </row>
    <row r="69" spans="2:7" ht="79.5">
      <c r="B69" s="14" t="s">
        <v>133</v>
      </c>
      <c r="C69" s="13" t="s">
        <v>31</v>
      </c>
      <c r="D69" s="13" t="s">
        <v>134</v>
      </c>
      <c r="E69" s="16">
        <v>2900</v>
      </c>
      <c r="F69" s="16">
        <v>2900</v>
      </c>
      <c r="G69" s="16">
        <v>0</v>
      </c>
    </row>
    <row r="70" spans="2:7" ht="0" hidden="1" customHeight="1"/>
  </sheetData>
  <mergeCells count="14">
    <mergeCell ref="G8:H8"/>
    <mergeCell ref="G9:H9"/>
    <mergeCell ref="B11:H11"/>
    <mergeCell ref="G5:H5"/>
    <mergeCell ref="C6:E6"/>
    <mergeCell ref="G6:H6"/>
    <mergeCell ref="B7:C7"/>
    <mergeCell ref="D7:E7"/>
    <mergeCell ref="G7:H7"/>
    <mergeCell ref="B1:H1"/>
    <mergeCell ref="G2:H2"/>
    <mergeCell ref="G3:H3"/>
    <mergeCell ref="B4:E4"/>
    <mergeCell ref="G4:H4"/>
  </mergeCells>
  <pageMargins left="0.98425196850393704" right="0" top="0.39370078740157483" bottom="0.39370078740157483" header="0.39370078740157483" footer="0.39370078740157483"/>
  <pageSetup paperSize="9" scale="8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93"/>
  <sheetViews>
    <sheetView showGridLines="0" zoomScale="110" zoomScaleNormal="110" workbookViewId="0">
      <pane ySplit="3" topLeftCell="A4" activePane="bottomLeft" state="frozen"/>
      <selection pane="bottomLeft" activeCell="F6" sqref="F6"/>
    </sheetView>
  </sheetViews>
  <sheetFormatPr defaultRowHeight="15"/>
  <cols>
    <col min="1" max="1" width="29.140625" customWidth="1"/>
    <col min="2" max="2" width="7.85546875" customWidth="1"/>
    <col min="3" max="3" width="17.85546875" customWidth="1"/>
    <col min="4" max="4" width="13.140625" customWidth="1"/>
    <col min="5" max="5" width="13.140625" style="25" customWidth="1"/>
    <col min="6" max="6" width="15" customWidth="1"/>
    <col min="7" max="7" width="15.7109375" customWidth="1"/>
    <col min="8" max="8" width="5.28515625" customWidth="1"/>
    <col min="9" max="9" width="11.7109375" customWidth="1"/>
    <col min="10" max="10" width="3.42578125" customWidth="1"/>
    <col min="11" max="11" width="13.5703125" customWidth="1"/>
    <col min="12" max="12" width="1.5703125" customWidth="1"/>
    <col min="13" max="13" width="0.140625" customWidth="1"/>
    <col min="14" max="14" width="0.28515625" customWidth="1"/>
    <col min="15" max="15" width="8.140625" customWidth="1"/>
    <col min="16" max="16" width="6.42578125" customWidth="1"/>
    <col min="17" max="18" width="0.140625" customWidth="1"/>
    <col min="19" max="19" width="1.140625" customWidth="1"/>
  </cols>
  <sheetData>
    <row r="1" spans="1:19" ht="17.100000000000001" customHeight="1">
      <c r="A1" s="52" t="s">
        <v>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9" ht="15" customHeight="1">
      <c r="A2" s="54" t="s">
        <v>312</v>
      </c>
      <c r="B2" s="55"/>
      <c r="C2" s="55"/>
      <c r="D2" s="55"/>
      <c r="E2" s="55"/>
      <c r="F2" s="56"/>
      <c r="O2" s="53" t="s">
        <v>135</v>
      </c>
      <c r="P2" s="36"/>
      <c r="Q2" s="36"/>
      <c r="R2" s="36"/>
      <c r="S2" s="36"/>
    </row>
    <row r="3" spans="1:19" ht="0.6" customHeight="1"/>
    <row r="4" spans="1:19" ht="33.75">
      <c r="A4" s="27" t="s">
        <v>18</v>
      </c>
      <c r="B4" s="27" t="s">
        <v>19</v>
      </c>
      <c r="C4" s="27" t="s">
        <v>136</v>
      </c>
      <c r="D4" s="28" t="s">
        <v>21</v>
      </c>
      <c r="E4" s="28" t="s">
        <v>22</v>
      </c>
      <c r="F4" s="28" t="s">
        <v>311</v>
      </c>
    </row>
    <row r="5" spans="1:19">
      <c r="A5" s="28" t="s">
        <v>24</v>
      </c>
      <c r="B5" s="28" t="s">
        <v>25</v>
      </c>
      <c r="C5" s="28" t="s">
        <v>26</v>
      </c>
      <c r="D5" s="28" t="s">
        <v>27</v>
      </c>
      <c r="E5" s="28"/>
      <c r="F5" s="28" t="s">
        <v>28</v>
      </c>
    </row>
    <row r="6" spans="1:19">
      <c r="A6" s="29" t="s">
        <v>214</v>
      </c>
      <c r="B6" s="28" t="s">
        <v>137</v>
      </c>
      <c r="C6" s="28" t="s">
        <v>32</v>
      </c>
      <c r="D6" s="30">
        <v>7564188</v>
      </c>
      <c r="E6" s="30">
        <v>7463930.9800000004</v>
      </c>
      <c r="F6" s="31">
        <v>100257.02</v>
      </c>
    </row>
    <row r="7" spans="1:19" ht="22.5">
      <c r="A7" s="29" t="s">
        <v>138</v>
      </c>
      <c r="B7" s="28" t="s">
        <v>137</v>
      </c>
      <c r="C7" s="28" t="s">
        <v>224</v>
      </c>
      <c r="D7" s="30">
        <v>4311439</v>
      </c>
      <c r="E7" s="30">
        <v>4311434.25</v>
      </c>
      <c r="F7" s="31">
        <v>4.75</v>
      </c>
    </row>
    <row r="8" spans="1:19" ht="45.75">
      <c r="A8" s="29" t="s">
        <v>139</v>
      </c>
      <c r="B8" s="28" t="s">
        <v>137</v>
      </c>
      <c r="C8" s="28" t="s">
        <v>225</v>
      </c>
      <c r="D8" s="30">
        <v>623265</v>
      </c>
      <c r="E8" s="30">
        <v>623264.56999999995</v>
      </c>
      <c r="F8" s="31">
        <v>0.43</v>
      </c>
    </row>
    <row r="9" spans="1:19" ht="79.5">
      <c r="A9" s="29" t="s">
        <v>140</v>
      </c>
      <c r="B9" s="28" t="s">
        <v>137</v>
      </c>
      <c r="C9" s="28" t="s">
        <v>226</v>
      </c>
      <c r="D9" s="30">
        <v>623265</v>
      </c>
      <c r="E9" s="30">
        <v>623264.56999999995</v>
      </c>
      <c r="F9" s="31">
        <v>0.43</v>
      </c>
    </row>
    <row r="10" spans="1:19" ht="34.5">
      <c r="A10" s="29" t="s">
        <v>141</v>
      </c>
      <c r="B10" s="28" t="s">
        <v>137</v>
      </c>
      <c r="C10" s="28" t="s">
        <v>227</v>
      </c>
      <c r="D10" s="30">
        <v>623265</v>
      </c>
      <c r="E10" s="30">
        <v>623264.56999999995</v>
      </c>
      <c r="F10" s="31">
        <v>0.43</v>
      </c>
    </row>
    <row r="11" spans="1:19" ht="23.25">
      <c r="A11" s="29" t="s">
        <v>142</v>
      </c>
      <c r="B11" s="28" t="s">
        <v>137</v>
      </c>
      <c r="C11" s="28" t="s">
        <v>228</v>
      </c>
      <c r="D11" s="30">
        <v>444255</v>
      </c>
      <c r="E11" s="30">
        <v>444254.64</v>
      </c>
      <c r="F11" s="31">
        <v>0.36</v>
      </c>
    </row>
    <row r="12" spans="1:19" ht="45.75">
      <c r="A12" s="29" t="s">
        <v>143</v>
      </c>
      <c r="B12" s="28" t="s">
        <v>137</v>
      </c>
      <c r="C12" s="28" t="s">
        <v>229</v>
      </c>
      <c r="D12" s="30">
        <v>46053</v>
      </c>
      <c r="E12" s="30">
        <v>46053</v>
      </c>
      <c r="F12" s="31">
        <v>0</v>
      </c>
    </row>
    <row r="13" spans="1:19" ht="57">
      <c r="A13" s="29" t="s">
        <v>144</v>
      </c>
      <c r="B13" s="28" t="s">
        <v>137</v>
      </c>
      <c r="C13" s="28" t="s">
        <v>230</v>
      </c>
      <c r="D13" s="30">
        <v>132957</v>
      </c>
      <c r="E13" s="30">
        <v>132956.93</v>
      </c>
      <c r="F13" s="31">
        <v>7.0000000000000007E-2</v>
      </c>
    </row>
    <row r="14" spans="1:19" ht="68.25">
      <c r="A14" s="29" t="s">
        <v>145</v>
      </c>
      <c r="B14" s="28" t="s">
        <v>137</v>
      </c>
      <c r="C14" s="28" t="s">
        <v>231</v>
      </c>
      <c r="D14" s="30">
        <v>3505334</v>
      </c>
      <c r="E14" s="30">
        <v>3505330.87</v>
      </c>
      <c r="F14" s="31">
        <v>3.13</v>
      </c>
    </row>
    <row r="15" spans="1:19" ht="79.5">
      <c r="A15" s="29" t="s">
        <v>140</v>
      </c>
      <c r="B15" s="28" t="s">
        <v>137</v>
      </c>
      <c r="C15" s="28" t="s">
        <v>232</v>
      </c>
      <c r="D15" s="30">
        <v>2804134</v>
      </c>
      <c r="E15" s="30">
        <v>2482394.5299999998</v>
      </c>
      <c r="F15" s="31">
        <v>321739.46999999997</v>
      </c>
    </row>
    <row r="16" spans="1:19" ht="34.5">
      <c r="A16" s="29" t="s">
        <v>141</v>
      </c>
      <c r="B16" s="28" t="s">
        <v>137</v>
      </c>
      <c r="C16" s="28" t="s">
        <v>233</v>
      </c>
      <c r="D16" s="30">
        <v>2804134</v>
      </c>
      <c r="E16" s="30">
        <v>2482394.5299999998</v>
      </c>
      <c r="F16" s="31">
        <v>321739.46999999997</v>
      </c>
    </row>
    <row r="17" spans="1:6" ht="23.25">
      <c r="A17" s="29" t="s">
        <v>142</v>
      </c>
      <c r="B17" s="28" t="s">
        <v>137</v>
      </c>
      <c r="C17" s="28" t="s">
        <v>234</v>
      </c>
      <c r="D17" s="30">
        <v>2143311</v>
      </c>
      <c r="E17" s="30">
        <v>2143310.58</v>
      </c>
      <c r="F17" s="31">
        <v>0.42</v>
      </c>
    </row>
    <row r="18" spans="1:6" ht="45.75">
      <c r="A18" s="29" t="s">
        <v>143</v>
      </c>
      <c r="B18" s="28" t="s">
        <v>137</v>
      </c>
      <c r="C18" s="28" t="s">
        <v>235</v>
      </c>
      <c r="D18" s="30">
        <v>147513</v>
      </c>
      <c r="E18" s="30">
        <v>1477512.99</v>
      </c>
      <c r="F18" s="31">
        <v>0.01</v>
      </c>
    </row>
    <row r="19" spans="1:6" ht="57">
      <c r="A19" s="29" t="s">
        <v>144</v>
      </c>
      <c r="B19" s="28" t="s">
        <v>137</v>
      </c>
      <c r="C19" s="28" t="s">
        <v>236</v>
      </c>
      <c r="D19" s="30">
        <v>638228</v>
      </c>
      <c r="E19" s="30">
        <v>638226.99</v>
      </c>
      <c r="F19" s="31">
        <v>1.01</v>
      </c>
    </row>
    <row r="20" spans="1:6" ht="34.5">
      <c r="A20" s="29" t="s">
        <v>146</v>
      </c>
      <c r="B20" s="28" t="s">
        <v>137</v>
      </c>
      <c r="C20" s="28" t="s">
        <v>237</v>
      </c>
      <c r="D20" s="30">
        <v>552768</v>
      </c>
      <c r="E20" s="30">
        <v>552767.05000000005</v>
      </c>
      <c r="F20" s="31">
        <v>0.95</v>
      </c>
    </row>
    <row r="21" spans="1:6" ht="34.5">
      <c r="A21" s="29" t="s">
        <v>147</v>
      </c>
      <c r="B21" s="28" t="s">
        <v>137</v>
      </c>
      <c r="C21" s="28" t="s">
        <v>238</v>
      </c>
      <c r="D21" s="30">
        <v>552768</v>
      </c>
      <c r="E21" s="30">
        <v>552767.05000000005</v>
      </c>
      <c r="F21" s="31">
        <v>0.95</v>
      </c>
    </row>
    <row r="22" spans="1:6" ht="34.5">
      <c r="A22" s="29" t="s">
        <v>148</v>
      </c>
      <c r="B22" s="28" t="s">
        <v>137</v>
      </c>
      <c r="C22" s="28" t="s">
        <v>239</v>
      </c>
      <c r="D22" s="30">
        <v>552768</v>
      </c>
      <c r="E22" s="30">
        <v>552767.05000000005</v>
      </c>
      <c r="F22" s="31">
        <v>0.95</v>
      </c>
    </row>
    <row r="23" spans="1:6" ht="22.5">
      <c r="A23" s="29" t="s">
        <v>149</v>
      </c>
      <c r="B23" s="28" t="s">
        <v>137</v>
      </c>
      <c r="C23" s="28" t="s">
        <v>240</v>
      </c>
      <c r="D23" s="31">
        <v>16643</v>
      </c>
      <c r="E23" s="31">
        <v>16642.55</v>
      </c>
      <c r="F23" s="31">
        <v>0.45</v>
      </c>
    </row>
    <row r="24" spans="1:6" ht="22.5">
      <c r="A24" s="29" t="s">
        <v>121</v>
      </c>
      <c r="B24" s="28" t="s">
        <v>137</v>
      </c>
      <c r="C24" s="28" t="s">
        <v>241</v>
      </c>
      <c r="D24" s="31">
        <v>16643</v>
      </c>
      <c r="E24" s="31">
        <v>16642.55</v>
      </c>
      <c r="F24" s="31">
        <v>0.45</v>
      </c>
    </row>
    <row r="25" spans="1:6" ht="22.5">
      <c r="A25" s="29" t="s">
        <v>150</v>
      </c>
      <c r="B25" s="28" t="s">
        <v>137</v>
      </c>
      <c r="C25" s="28" t="s">
        <v>242</v>
      </c>
      <c r="D25" s="30">
        <v>6871</v>
      </c>
      <c r="E25" s="30">
        <v>6870.71</v>
      </c>
      <c r="F25" s="31">
        <v>0.28999999999999998</v>
      </c>
    </row>
    <row r="26" spans="1:6" ht="23.25">
      <c r="A26" s="29" t="s">
        <v>151</v>
      </c>
      <c r="B26" s="28" t="s">
        <v>137</v>
      </c>
      <c r="C26" s="28" t="s">
        <v>243</v>
      </c>
      <c r="D26" s="30">
        <v>6871</v>
      </c>
      <c r="E26" s="30">
        <v>6870.71</v>
      </c>
      <c r="F26" s="31">
        <v>0.28999999999999998</v>
      </c>
    </row>
    <row r="27" spans="1:6" ht="23.25">
      <c r="A27" s="29" t="s">
        <v>152</v>
      </c>
      <c r="B27" s="28" t="s">
        <v>137</v>
      </c>
      <c r="C27" s="28" t="s">
        <v>244</v>
      </c>
      <c r="D27" s="30">
        <v>0</v>
      </c>
      <c r="E27" s="30">
        <v>0</v>
      </c>
      <c r="F27" s="31">
        <v>0</v>
      </c>
    </row>
    <row r="28" spans="1:6" ht="22.5">
      <c r="A28" s="29" t="s">
        <v>153</v>
      </c>
      <c r="B28" s="28" t="s">
        <v>137</v>
      </c>
      <c r="C28" s="28" t="s">
        <v>245</v>
      </c>
      <c r="D28" s="30">
        <v>6560</v>
      </c>
      <c r="E28" s="30">
        <v>6559.95</v>
      </c>
      <c r="F28" s="31">
        <v>0.05</v>
      </c>
    </row>
    <row r="29" spans="1:6" ht="22.5">
      <c r="A29" s="29" t="s">
        <v>216</v>
      </c>
      <c r="B29" s="28" t="s">
        <v>137</v>
      </c>
      <c r="C29" s="28" t="s">
        <v>246</v>
      </c>
      <c r="D29" s="30">
        <v>311</v>
      </c>
      <c r="E29" s="30">
        <v>310.76</v>
      </c>
      <c r="F29" s="31">
        <v>0.24</v>
      </c>
    </row>
    <row r="30" spans="1:6" ht="23.25">
      <c r="A30" s="29" t="s">
        <v>154</v>
      </c>
      <c r="B30" s="28" t="s">
        <v>137</v>
      </c>
      <c r="C30" s="28" t="s">
        <v>247</v>
      </c>
      <c r="D30" s="30">
        <v>125815</v>
      </c>
      <c r="E30" s="30">
        <v>125814.41</v>
      </c>
      <c r="F30" s="31">
        <v>0.59</v>
      </c>
    </row>
    <row r="31" spans="1:6" ht="22.5">
      <c r="A31" s="29" t="s">
        <v>150</v>
      </c>
      <c r="B31" s="28" t="s">
        <v>137</v>
      </c>
      <c r="C31" s="28" t="s">
        <v>248</v>
      </c>
      <c r="D31" s="30">
        <v>125815</v>
      </c>
      <c r="E31" s="30">
        <v>125814.41</v>
      </c>
      <c r="F31" s="31">
        <v>0.59</v>
      </c>
    </row>
    <row r="32" spans="1:6" ht="22.5">
      <c r="A32" s="29" t="s">
        <v>155</v>
      </c>
      <c r="B32" s="28" t="s">
        <v>137</v>
      </c>
      <c r="C32" s="28" t="s">
        <v>249</v>
      </c>
      <c r="D32" s="30">
        <v>125815</v>
      </c>
      <c r="E32" s="30">
        <v>125814.41</v>
      </c>
      <c r="F32" s="31">
        <v>0.59</v>
      </c>
    </row>
    <row r="33" spans="1:6" ht="22.5">
      <c r="A33" s="29" t="s">
        <v>156</v>
      </c>
      <c r="B33" s="28" t="s">
        <v>137</v>
      </c>
      <c r="C33" s="28" t="s">
        <v>250</v>
      </c>
      <c r="D33" s="30">
        <v>0</v>
      </c>
      <c r="E33" s="30">
        <v>0</v>
      </c>
      <c r="F33" s="31">
        <v>0</v>
      </c>
    </row>
    <row r="34" spans="1:6" ht="22.5">
      <c r="A34" s="29" t="s">
        <v>150</v>
      </c>
      <c r="B34" s="28" t="s">
        <v>137</v>
      </c>
      <c r="C34" s="28" t="s">
        <v>251</v>
      </c>
      <c r="D34" s="30">
        <v>0</v>
      </c>
      <c r="E34" s="30">
        <v>0</v>
      </c>
      <c r="F34" s="31">
        <v>0</v>
      </c>
    </row>
    <row r="35" spans="1:6" ht="22.5">
      <c r="A35" s="29" t="s">
        <v>157</v>
      </c>
      <c r="B35" s="28" t="s">
        <v>137</v>
      </c>
      <c r="C35" s="28" t="s">
        <v>252</v>
      </c>
      <c r="D35" s="30">
        <v>0</v>
      </c>
      <c r="E35" s="30">
        <v>0</v>
      </c>
      <c r="F35" s="31">
        <v>0</v>
      </c>
    </row>
    <row r="36" spans="1:6" ht="22.5">
      <c r="A36" s="29" t="s">
        <v>158</v>
      </c>
      <c r="B36" s="28" t="s">
        <v>137</v>
      </c>
      <c r="C36" s="28" t="s">
        <v>253</v>
      </c>
      <c r="D36" s="30">
        <v>57025</v>
      </c>
      <c r="E36" s="30">
        <v>57024.4</v>
      </c>
      <c r="F36" s="31">
        <v>0.6</v>
      </c>
    </row>
    <row r="37" spans="1:6" ht="34.5">
      <c r="A37" s="29" t="s">
        <v>146</v>
      </c>
      <c r="B37" s="28" t="s">
        <v>137</v>
      </c>
      <c r="C37" s="28" t="s">
        <v>254</v>
      </c>
      <c r="D37" s="30">
        <v>47025</v>
      </c>
      <c r="E37" s="30">
        <v>47024.4</v>
      </c>
      <c r="F37" s="31">
        <v>0.6</v>
      </c>
    </row>
    <row r="38" spans="1:6" ht="34.5">
      <c r="A38" s="29" t="s">
        <v>147</v>
      </c>
      <c r="B38" s="28" t="s">
        <v>137</v>
      </c>
      <c r="C38" s="28" t="s">
        <v>255</v>
      </c>
      <c r="D38" s="30">
        <v>47025</v>
      </c>
      <c r="E38" s="30">
        <v>47024.4</v>
      </c>
      <c r="F38" s="31">
        <v>0.6</v>
      </c>
    </row>
    <row r="39" spans="1:6" ht="34.5">
      <c r="A39" s="29" t="s">
        <v>148</v>
      </c>
      <c r="B39" s="28" t="s">
        <v>137</v>
      </c>
      <c r="C39" s="28" t="s">
        <v>256</v>
      </c>
      <c r="D39" s="30">
        <v>47025</v>
      </c>
      <c r="E39" s="30">
        <v>47024.4</v>
      </c>
      <c r="F39" s="31">
        <v>0.6</v>
      </c>
    </row>
    <row r="40" spans="1:6" ht="22.5">
      <c r="A40" s="29" t="s">
        <v>150</v>
      </c>
      <c r="B40" s="28" t="s">
        <v>137</v>
      </c>
      <c r="C40" s="28" t="s">
        <v>257</v>
      </c>
      <c r="D40" s="30">
        <v>10000</v>
      </c>
      <c r="E40" s="30">
        <v>10000</v>
      </c>
      <c r="F40" s="31">
        <v>0</v>
      </c>
    </row>
    <row r="41" spans="1:6" ht="23.25">
      <c r="A41" s="29" t="s">
        <v>151</v>
      </c>
      <c r="B41" s="28" t="s">
        <v>137</v>
      </c>
      <c r="C41" s="28" t="s">
        <v>258</v>
      </c>
      <c r="D41" s="30">
        <v>10000</v>
      </c>
      <c r="E41" s="30">
        <v>10000</v>
      </c>
      <c r="F41" s="31">
        <v>0</v>
      </c>
    </row>
    <row r="42" spans="1:6" ht="22.5">
      <c r="A42" s="29" t="s">
        <v>216</v>
      </c>
      <c r="B42" s="28" t="s">
        <v>137</v>
      </c>
      <c r="C42" s="28" t="s">
        <v>259</v>
      </c>
      <c r="D42" s="30">
        <v>10000</v>
      </c>
      <c r="E42" s="30">
        <v>10000</v>
      </c>
      <c r="F42" s="31">
        <v>0</v>
      </c>
    </row>
    <row r="43" spans="1:6" ht="22.5">
      <c r="A43" s="29" t="s">
        <v>159</v>
      </c>
      <c r="B43" s="28" t="s">
        <v>137</v>
      </c>
      <c r="C43" s="28" t="s">
        <v>260</v>
      </c>
      <c r="D43" s="30">
        <v>174800</v>
      </c>
      <c r="E43" s="30">
        <v>174800</v>
      </c>
      <c r="F43" s="31">
        <v>0</v>
      </c>
    </row>
    <row r="44" spans="1:6" ht="23.25">
      <c r="A44" s="29" t="s">
        <v>160</v>
      </c>
      <c r="B44" s="28" t="s">
        <v>137</v>
      </c>
      <c r="C44" s="28" t="s">
        <v>261</v>
      </c>
      <c r="D44" s="30">
        <v>174800</v>
      </c>
      <c r="E44" s="30">
        <v>174800</v>
      </c>
      <c r="F44" s="31">
        <v>0</v>
      </c>
    </row>
    <row r="45" spans="1:6" ht="79.5">
      <c r="A45" s="29" t="s">
        <v>140</v>
      </c>
      <c r="B45" s="28" t="s">
        <v>137</v>
      </c>
      <c r="C45" s="28" t="s">
        <v>262</v>
      </c>
      <c r="D45" s="30">
        <v>169039</v>
      </c>
      <c r="E45" s="30">
        <v>169039.9</v>
      </c>
      <c r="F45" s="31">
        <v>-0.9</v>
      </c>
    </row>
    <row r="46" spans="1:6" ht="34.5">
      <c r="A46" s="29" t="s">
        <v>141</v>
      </c>
      <c r="B46" s="28" t="s">
        <v>137</v>
      </c>
      <c r="C46" s="28" t="s">
        <v>263</v>
      </c>
      <c r="D46" s="30">
        <v>169039</v>
      </c>
      <c r="E46" s="30">
        <v>169039.9</v>
      </c>
      <c r="F46" s="31">
        <v>-0.9</v>
      </c>
    </row>
    <row r="47" spans="1:6" ht="23.25">
      <c r="A47" s="29" t="s">
        <v>142</v>
      </c>
      <c r="B47" s="28" t="s">
        <v>137</v>
      </c>
      <c r="C47" s="28" t="s">
        <v>264</v>
      </c>
      <c r="D47" s="30">
        <v>130925</v>
      </c>
      <c r="E47" s="30">
        <v>130926.73</v>
      </c>
      <c r="F47" s="31">
        <v>-1.73</v>
      </c>
    </row>
    <row r="48" spans="1:6" ht="57">
      <c r="A48" s="29" t="s">
        <v>144</v>
      </c>
      <c r="B48" s="28" t="s">
        <v>137</v>
      </c>
      <c r="C48" s="28" t="s">
        <v>265</v>
      </c>
      <c r="D48" s="30">
        <v>38114</v>
      </c>
      <c r="E48" s="30">
        <v>38113.17</v>
      </c>
      <c r="F48" s="31">
        <v>0.83</v>
      </c>
    </row>
    <row r="49" spans="1:6" ht="34.5">
      <c r="A49" s="29" t="s">
        <v>146</v>
      </c>
      <c r="B49" s="28" t="s">
        <v>137</v>
      </c>
      <c r="C49" s="28" t="s">
        <v>266</v>
      </c>
      <c r="D49" s="30">
        <v>5761</v>
      </c>
      <c r="E49" s="30">
        <v>5760.1</v>
      </c>
      <c r="F49" s="31">
        <v>0.9</v>
      </c>
    </row>
    <row r="50" spans="1:6" ht="34.5">
      <c r="A50" s="29" t="s">
        <v>147</v>
      </c>
      <c r="B50" s="28" t="s">
        <v>137</v>
      </c>
      <c r="C50" s="28" t="s">
        <v>267</v>
      </c>
      <c r="D50" s="30">
        <v>5761</v>
      </c>
      <c r="E50" s="30">
        <v>5760.1</v>
      </c>
      <c r="F50" s="31">
        <v>0.9</v>
      </c>
    </row>
    <row r="51" spans="1:6" ht="34.5">
      <c r="A51" s="29" t="s">
        <v>148</v>
      </c>
      <c r="B51" s="28" t="s">
        <v>137</v>
      </c>
      <c r="C51" s="28" t="s">
        <v>268</v>
      </c>
      <c r="D51" s="30">
        <v>5761</v>
      </c>
      <c r="E51" s="30">
        <v>5760.1</v>
      </c>
      <c r="F51" s="31">
        <v>0.9</v>
      </c>
    </row>
    <row r="52" spans="1:6" ht="23.25">
      <c r="A52" s="29" t="s">
        <v>161</v>
      </c>
      <c r="B52" s="28" t="s">
        <v>137</v>
      </c>
      <c r="C52" s="28" t="s">
        <v>269</v>
      </c>
      <c r="D52" s="30">
        <v>153800</v>
      </c>
      <c r="E52" s="30">
        <v>153800</v>
      </c>
      <c r="F52" s="31">
        <v>0</v>
      </c>
    </row>
    <row r="53" spans="1:6" ht="45.75">
      <c r="A53" s="29" t="s">
        <v>162</v>
      </c>
      <c r="B53" s="28" t="s">
        <v>137</v>
      </c>
      <c r="C53" s="28" t="s">
        <v>270</v>
      </c>
      <c r="D53" s="30">
        <v>153800</v>
      </c>
      <c r="E53" s="30">
        <v>153800</v>
      </c>
      <c r="F53" s="31">
        <v>0</v>
      </c>
    </row>
    <row r="54" spans="1:6" ht="34.5">
      <c r="A54" s="29" t="s">
        <v>146</v>
      </c>
      <c r="B54" s="28" t="s">
        <v>137</v>
      </c>
      <c r="C54" s="28" t="s">
        <v>271</v>
      </c>
      <c r="D54" s="30">
        <v>3300</v>
      </c>
      <c r="E54" s="30">
        <v>3300</v>
      </c>
      <c r="F54" s="31">
        <v>0</v>
      </c>
    </row>
    <row r="55" spans="1:6" ht="34.5">
      <c r="A55" s="29" t="s">
        <v>147</v>
      </c>
      <c r="B55" s="28" t="s">
        <v>137</v>
      </c>
      <c r="C55" s="28" t="s">
        <v>272</v>
      </c>
      <c r="D55" s="30">
        <v>3300</v>
      </c>
      <c r="E55" s="30">
        <v>3300</v>
      </c>
      <c r="F55" s="31">
        <v>0</v>
      </c>
    </row>
    <row r="56" spans="1:6" ht="34.5">
      <c r="A56" s="29" t="s">
        <v>148</v>
      </c>
      <c r="B56" s="28" t="s">
        <v>137</v>
      </c>
      <c r="C56" s="28" t="s">
        <v>273</v>
      </c>
      <c r="D56" s="30">
        <v>3300</v>
      </c>
      <c r="E56" s="30">
        <v>3300</v>
      </c>
      <c r="F56" s="31">
        <v>0</v>
      </c>
    </row>
    <row r="57" spans="1:6" ht="22.5">
      <c r="A57" s="29" t="s">
        <v>149</v>
      </c>
      <c r="B57" s="28" t="s">
        <v>137</v>
      </c>
      <c r="C57" s="28" t="s">
        <v>274</v>
      </c>
      <c r="D57" s="31">
        <v>150500</v>
      </c>
      <c r="E57" s="31">
        <v>150500</v>
      </c>
      <c r="F57" s="31">
        <v>0</v>
      </c>
    </row>
    <row r="58" spans="1:6" ht="22.5">
      <c r="A58" s="29" t="s">
        <v>121</v>
      </c>
      <c r="B58" s="28" t="s">
        <v>137</v>
      </c>
      <c r="C58" s="28" t="s">
        <v>275</v>
      </c>
      <c r="D58" s="31">
        <v>150500</v>
      </c>
      <c r="E58" s="31">
        <v>150500</v>
      </c>
      <c r="F58" s="31">
        <v>0</v>
      </c>
    </row>
    <row r="59" spans="1:6" ht="22.5">
      <c r="A59" s="29" t="s">
        <v>163</v>
      </c>
      <c r="B59" s="28" t="s">
        <v>137</v>
      </c>
      <c r="C59" s="28" t="s">
        <v>276</v>
      </c>
      <c r="D59" s="30">
        <v>678000</v>
      </c>
      <c r="E59" s="30">
        <v>577802.43999999994</v>
      </c>
      <c r="F59" s="31">
        <v>100208.56</v>
      </c>
    </row>
    <row r="60" spans="1:6" ht="23.25">
      <c r="A60" s="29" t="s">
        <v>164</v>
      </c>
      <c r="B60" s="28" t="s">
        <v>137</v>
      </c>
      <c r="C60" s="28" t="s">
        <v>277</v>
      </c>
      <c r="D60" s="30">
        <v>678000</v>
      </c>
      <c r="E60" s="30">
        <v>577802.43999999994</v>
      </c>
      <c r="F60" s="31">
        <v>100208.56</v>
      </c>
    </row>
    <row r="61" spans="1:6" ht="34.5">
      <c r="A61" s="29" t="s">
        <v>146</v>
      </c>
      <c r="B61" s="28" t="s">
        <v>137</v>
      </c>
      <c r="C61" s="28" t="s">
        <v>278</v>
      </c>
      <c r="D61" s="30">
        <v>678000</v>
      </c>
      <c r="E61" s="30">
        <v>577802.43999999994</v>
      </c>
      <c r="F61" s="31">
        <v>100208.56</v>
      </c>
    </row>
    <row r="62" spans="1:6" ht="34.5">
      <c r="A62" s="29" t="s">
        <v>147</v>
      </c>
      <c r="B62" s="28" t="s">
        <v>137</v>
      </c>
      <c r="C62" s="28" t="s">
        <v>279</v>
      </c>
      <c r="D62" s="30">
        <v>678000</v>
      </c>
      <c r="E62" s="30">
        <v>577802.43999999994</v>
      </c>
      <c r="F62" s="31">
        <v>100208.56</v>
      </c>
    </row>
    <row r="63" spans="1:6" ht="34.5">
      <c r="A63" s="29" t="s">
        <v>148</v>
      </c>
      <c r="B63" s="28" t="s">
        <v>137</v>
      </c>
      <c r="C63" s="28" t="s">
        <v>280</v>
      </c>
      <c r="D63" s="30">
        <v>678000</v>
      </c>
      <c r="E63" s="30">
        <v>577802.43999999994</v>
      </c>
      <c r="F63" s="31">
        <v>100208.56</v>
      </c>
    </row>
    <row r="64" spans="1:6" ht="22.5">
      <c r="A64" s="29" t="s">
        <v>165</v>
      </c>
      <c r="B64" s="28" t="s">
        <v>137</v>
      </c>
      <c r="C64" s="28" t="s">
        <v>281</v>
      </c>
      <c r="D64" s="30">
        <v>408666</v>
      </c>
      <c r="E64" s="30">
        <v>408623.82</v>
      </c>
      <c r="F64" s="31">
        <v>42.18</v>
      </c>
    </row>
    <row r="65" spans="1:6" ht="22.5">
      <c r="A65" s="29" t="s">
        <v>166</v>
      </c>
      <c r="B65" s="28" t="s">
        <v>137</v>
      </c>
      <c r="C65" s="28" t="s">
        <v>282</v>
      </c>
      <c r="D65" s="30">
        <v>0</v>
      </c>
      <c r="E65" s="30">
        <v>0</v>
      </c>
      <c r="F65" s="31">
        <v>0</v>
      </c>
    </row>
    <row r="66" spans="1:6" ht="34.5">
      <c r="A66" s="29" t="s">
        <v>146</v>
      </c>
      <c r="B66" s="28" t="s">
        <v>137</v>
      </c>
      <c r="C66" s="28" t="s">
        <v>283</v>
      </c>
      <c r="D66" s="30">
        <v>0</v>
      </c>
      <c r="E66" s="30">
        <v>0</v>
      </c>
      <c r="F66" s="31">
        <v>0</v>
      </c>
    </row>
    <row r="67" spans="1:6" ht="34.5">
      <c r="A67" s="29" t="s">
        <v>147</v>
      </c>
      <c r="B67" s="28" t="s">
        <v>137</v>
      </c>
      <c r="C67" s="28" t="s">
        <v>284</v>
      </c>
      <c r="D67" s="30">
        <v>0</v>
      </c>
      <c r="E67" s="30">
        <v>0</v>
      </c>
      <c r="F67" s="31">
        <v>0</v>
      </c>
    </row>
    <row r="68" spans="1:6" ht="34.5">
      <c r="A68" s="29" t="s">
        <v>148</v>
      </c>
      <c r="B68" s="28" t="s">
        <v>137</v>
      </c>
      <c r="C68" s="28" t="s">
        <v>285</v>
      </c>
      <c r="D68" s="30">
        <v>0</v>
      </c>
      <c r="E68" s="30">
        <v>0</v>
      </c>
      <c r="F68" s="31">
        <v>0</v>
      </c>
    </row>
    <row r="69" spans="1:6" ht="22.5">
      <c r="A69" s="29" t="s">
        <v>150</v>
      </c>
      <c r="B69" s="28" t="s">
        <v>137</v>
      </c>
      <c r="C69" s="28" t="s">
        <v>286</v>
      </c>
      <c r="D69" s="30">
        <v>1627</v>
      </c>
      <c r="E69" s="30">
        <v>1585.55</v>
      </c>
      <c r="F69" s="31">
        <v>41.45</v>
      </c>
    </row>
    <row r="70" spans="1:6" ht="57">
      <c r="A70" s="29" t="s">
        <v>287</v>
      </c>
      <c r="B70" s="28" t="s">
        <v>137</v>
      </c>
      <c r="C70" s="28" t="s">
        <v>288</v>
      </c>
      <c r="D70" s="30">
        <v>1627</v>
      </c>
      <c r="E70" s="30">
        <v>1585.55</v>
      </c>
      <c r="F70" s="31">
        <v>41.45</v>
      </c>
    </row>
    <row r="71" spans="1:6" ht="22.5">
      <c r="A71" s="29" t="s">
        <v>167</v>
      </c>
      <c r="B71" s="28" t="s">
        <v>137</v>
      </c>
      <c r="C71" s="28" t="s">
        <v>289</v>
      </c>
      <c r="D71" s="30">
        <v>407039</v>
      </c>
      <c r="E71" s="30">
        <v>407038.27</v>
      </c>
      <c r="F71" s="31">
        <v>0.73</v>
      </c>
    </row>
    <row r="72" spans="1:6" ht="34.5">
      <c r="A72" s="29" t="s">
        <v>146</v>
      </c>
      <c r="B72" s="28" t="s">
        <v>137</v>
      </c>
      <c r="C72" s="28" t="s">
        <v>290</v>
      </c>
      <c r="D72" s="30">
        <v>407039</v>
      </c>
      <c r="E72" s="30">
        <v>407038.27</v>
      </c>
      <c r="F72" s="31">
        <v>0.73</v>
      </c>
    </row>
    <row r="73" spans="1:6" ht="34.5">
      <c r="A73" s="29" t="s">
        <v>147</v>
      </c>
      <c r="B73" s="28" t="s">
        <v>137</v>
      </c>
      <c r="C73" s="28" t="s">
        <v>291</v>
      </c>
      <c r="D73" s="30">
        <v>407039</v>
      </c>
      <c r="E73" s="30">
        <v>407038.27</v>
      </c>
      <c r="F73" s="31">
        <v>0.73</v>
      </c>
    </row>
    <row r="74" spans="1:6" ht="34.5">
      <c r="A74" s="29" t="s">
        <v>148</v>
      </c>
      <c r="B74" s="28" t="s">
        <v>137</v>
      </c>
      <c r="C74" s="28" t="s">
        <v>292</v>
      </c>
      <c r="D74" s="30">
        <v>407039</v>
      </c>
      <c r="E74" s="30">
        <v>407038.27</v>
      </c>
      <c r="F74" s="31">
        <v>0.73</v>
      </c>
    </row>
    <row r="75" spans="1:6" ht="22.5">
      <c r="A75" s="29" t="s">
        <v>168</v>
      </c>
      <c r="B75" s="28" t="s">
        <v>137</v>
      </c>
      <c r="C75" s="28" t="s">
        <v>293</v>
      </c>
      <c r="D75" s="30">
        <v>1786778</v>
      </c>
      <c r="E75" s="30">
        <v>1786777.39</v>
      </c>
      <c r="F75" s="31">
        <v>0.61</v>
      </c>
    </row>
    <row r="76" spans="1:6" ht="22.5">
      <c r="A76" s="29" t="s">
        <v>169</v>
      </c>
      <c r="B76" s="28" t="s">
        <v>137</v>
      </c>
      <c r="C76" s="28" t="s">
        <v>294</v>
      </c>
      <c r="D76" s="30">
        <v>1786778</v>
      </c>
      <c r="E76" s="30">
        <v>1786777.39</v>
      </c>
      <c r="F76" s="31">
        <v>0.61</v>
      </c>
    </row>
    <row r="77" spans="1:6" ht="34.5">
      <c r="A77" s="29" t="s">
        <v>170</v>
      </c>
      <c r="B77" s="28" t="s">
        <v>137</v>
      </c>
      <c r="C77" s="28" t="s">
        <v>295</v>
      </c>
      <c r="D77" s="30">
        <v>1786778</v>
      </c>
      <c r="E77" s="30">
        <v>1786777.39</v>
      </c>
      <c r="F77" s="31">
        <v>0.61</v>
      </c>
    </row>
    <row r="78" spans="1:6" ht="22.5">
      <c r="A78" s="29" t="s">
        <v>171</v>
      </c>
      <c r="B78" s="28" t="s">
        <v>137</v>
      </c>
      <c r="C78" s="28" t="s">
        <v>296</v>
      </c>
      <c r="D78" s="30">
        <v>1786778</v>
      </c>
      <c r="E78" s="30">
        <v>1786777.39</v>
      </c>
      <c r="F78" s="31">
        <v>0.61</v>
      </c>
    </row>
    <row r="79" spans="1:6" ht="68.25">
      <c r="A79" s="29" t="s">
        <v>172</v>
      </c>
      <c r="B79" s="28" t="s">
        <v>137</v>
      </c>
      <c r="C79" s="28" t="s">
        <v>297</v>
      </c>
      <c r="D79" s="30">
        <v>1786778</v>
      </c>
      <c r="E79" s="30">
        <v>1786777.39</v>
      </c>
      <c r="F79" s="31">
        <v>0.61</v>
      </c>
    </row>
    <row r="80" spans="1:6" ht="22.5">
      <c r="A80" s="29" t="s">
        <v>173</v>
      </c>
      <c r="B80" s="28" t="s">
        <v>137</v>
      </c>
      <c r="C80" s="28" t="s">
        <v>298</v>
      </c>
      <c r="D80" s="30">
        <v>45494</v>
      </c>
      <c r="E80" s="30">
        <v>45493.08</v>
      </c>
      <c r="F80" s="31">
        <v>0.92</v>
      </c>
    </row>
    <row r="81" spans="1:6" ht="22.5">
      <c r="A81" s="29" t="s">
        <v>174</v>
      </c>
      <c r="B81" s="28" t="s">
        <v>137</v>
      </c>
      <c r="C81" s="28" t="s">
        <v>299</v>
      </c>
      <c r="D81" s="30">
        <v>39344</v>
      </c>
      <c r="E81" s="30">
        <v>39343.08</v>
      </c>
      <c r="F81" s="31">
        <v>0.92</v>
      </c>
    </row>
    <row r="82" spans="1:6" ht="23.25">
      <c r="A82" s="29" t="s">
        <v>175</v>
      </c>
      <c r="B82" s="28" t="s">
        <v>137</v>
      </c>
      <c r="C82" s="28" t="s">
        <v>300</v>
      </c>
      <c r="D82" s="30">
        <v>39344</v>
      </c>
      <c r="E82" s="30">
        <v>39343.08</v>
      </c>
      <c r="F82" s="31">
        <v>0.92</v>
      </c>
    </row>
    <row r="83" spans="1:6" ht="23.25">
      <c r="A83" s="29" t="s">
        <v>176</v>
      </c>
      <c r="B83" s="28" t="s">
        <v>137</v>
      </c>
      <c r="C83" s="28" t="s">
        <v>301</v>
      </c>
      <c r="D83" s="30">
        <v>39344</v>
      </c>
      <c r="E83" s="30">
        <v>39343.08</v>
      </c>
      <c r="F83" s="31">
        <v>0.92</v>
      </c>
    </row>
    <row r="84" spans="1:6" ht="23.25">
      <c r="A84" s="29" t="s">
        <v>177</v>
      </c>
      <c r="B84" s="28" t="s">
        <v>137</v>
      </c>
      <c r="C84" s="28" t="s">
        <v>302</v>
      </c>
      <c r="D84" s="30">
        <v>39344</v>
      </c>
      <c r="E84" s="30">
        <v>39343.08</v>
      </c>
      <c r="F84" s="31">
        <v>0.92</v>
      </c>
    </row>
    <row r="85" spans="1:6" ht="22.5">
      <c r="A85" s="29" t="s">
        <v>217</v>
      </c>
      <c r="B85" s="28" t="s">
        <v>137</v>
      </c>
      <c r="C85" s="28" t="s">
        <v>303</v>
      </c>
      <c r="D85" s="30">
        <v>6150</v>
      </c>
      <c r="E85" s="30">
        <v>6150</v>
      </c>
      <c r="F85" s="31">
        <v>0</v>
      </c>
    </row>
    <row r="86" spans="1:6" ht="23.25">
      <c r="A86" s="29" t="s">
        <v>175</v>
      </c>
      <c r="B86" s="28" t="s">
        <v>137</v>
      </c>
      <c r="C86" s="28" t="s">
        <v>304</v>
      </c>
      <c r="D86" s="30">
        <v>6150</v>
      </c>
      <c r="E86" s="30">
        <v>6150</v>
      </c>
      <c r="F86" s="31">
        <v>0</v>
      </c>
    </row>
    <row r="87" spans="1:6" ht="22.5">
      <c r="A87" s="29" t="s">
        <v>218</v>
      </c>
      <c r="B87" s="28" t="s">
        <v>137</v>
      </c>
      <c r="C87" s="28" t="s">
        <v>305</v>
      </c>
      <c r="D87" s="30">
        <v>6150</v>
      </c>
      <c r="E87" s="30">
        <v>6150</v>
      </c>
      <c r="F87" s="31">
        <v>0</v>
      </c>
    </row>
    <row r="88" spans="1:6" ht="22.5">
      <c r="A88" s="29" t="s">
        <v>178</v>
      </c>
      <c r="B88" s="28" t="s">
        <v>137</v>
      </c>
      <c r="C88" s="28" t="s">
        <v>306</v>
      </c>
      <c r="D88" s="30">
        <v>5200</v>
      </c>
      <c r="E88" s="30">
        <v>5200</v>
      </c>
      <c r="F88" s="31">
        <v>0</v>
      </c>
    </row>
    <row r="89" spans="1:6" ht="22.5">
      <c r="A89" s="29" t="s">
        <v>179</v>
      </c>
      <c r="B89" s="28" t="s">
        <v>137</v>
      </c>
      <c r="C89" s="28" t="s">
        <v>307</v>
      </c>
      <c r="D89" s="30">
        <v>5200</v>
      </c>
      <c r="E89" s="30">
        <v>5200</v>
      </c>
      <c r="F89" s="31">
        <v>0</v>
      </c>
    </row>
    <row r="90" spans="1:6" ht="34.5">
      <c r="A90" s="29" t="s">
        <v>146</v>
      </c>
      <c r="B90" s="28" t="s">
        <v>137</v>
      </c>
      <c r="C90" s="28" t="s">
        <v>308</v>
      </c>
      <c r="D90" s="30">
        <v>5200</v>
      </c>
      <c r="E90" s="30">
        <v>5200</v>
      </c>
      <c r="F90" s="31">
        <v>0</v>
      </c>
    </row>
    <row r="91" spans="1:6" ht="34.5">
      <c r="A91" s="29" t="s">
        <v>147</v>
      </c>
      <c r="B91" s="28" t="s">
        <v>137</v>
      </c>
      <c r="C91" s="28" t="s">
        <v>309</v>
      </c>
      <c r="D91" s="30">
        <v>5200</v>
      </c>
      <c r="E91" s="30">
        <v>5200</v>
      </c>
      <c r="F91" s="31">
        <v>0</v>
      </c>
    </row>
    <row r="92" spans="1:6" ht="34.5">
      <c r="A92" s="29" t="s">
        <v>148</v>
      </c>
      <c r="B92" s="28" t="s">
        <v>137</v>
      </c>
      <c r="C92" s="28" t="s">
        <v>310</v>
      </c>
      <c r="D92" s="30">
        <v>5200</v>
      </c>
      <c r="E92" s="30">
        <v>5200</v>
      </c>
      <c r="F92" s="31">
        <v>0</v>
      </c>
    </row>
    <row r="93" spans="1:6" ht="23.25">
      <c r="A93" s="32" t="s">
        <v>215</v>
      </c>
      <c r="B93" s="27">
        <v>450</v>
      </c>
      <c r="C93" s="27" t="s">
        <v>32</v>
      </c>
      <c r="D93" s="33">
        <v>-142200</v>
      </c>
      <c r="E93" s="33">
        <v>108120.52</v>
      </c>
      <c r="F93" s="34">
        <v>-250320.52</v>
      </c>
    </row>
  </sheetData>
  <mergeCells count="3">
    <mergeCell ref="A1:O1"/>
    <mergeCell ref="O2:S2"/>
    <mergeCell ref="A2:F2"/>
  </mergeCells>
  <pageMargins left="0.98425196850393704" right="0" top="0.39370078740157483" bottom="0.39370078740157483" header="0.39370078740157483" footer="0.39370078740157483"/>
  <pageSetup paperSize="9" scale="8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U24"/>
  <sheetViews>
    <sheetView showGridLines="0" workbookViewId="0">
      <pane ySplit="3" topLeftCell="A4" activePane="bottomLeft" state="frozen"/>
      <selection pane="bottomLeft" activeCell="N15" sqref="N15:P15"/>
    </sheetView>
  </sheetViews>
  <sheetFormatPr defaultRowHeight="15"/>
  <cols>
    <col min="1" max="2" width="0.5703125" customWidth="1"/>
    <col min="3" max="3" width="16.42578125" customWidth="1"/>
    <col min="4" max="4" width="12.42578125" customWidth="1"/>
    <col min="5" max="5" width="0.5703125" customWidth="1"/>
    <col min="6" max="6" width="4" customWidth="1"/>
    <col min="7" max="7" width="1.7109375" customWidth="1"/>
    <col min="8" max="8" width="15.28515625" customWidth="1"/>
    <col min="9" max="9" width="5.140625" customWidth="1"/>
    <col min="10" max="10" width="0.5703125" customWidth="1"/>
    <col min="11" max="11" width="11.28515625" customWidth="1"/>
    <col min="12" max="12" width="3.140625" customWidth="1"/>
    <col min="13" max="13" width="0.5703125" customWidth="1"/>
    <col min="14" max="14" width="13.140625" customWidth="1"/>
    <col min="15" max="15" width="1.7109375" customWidth="1"/>
    <col min="16" max="16" width="0.140625" customWidth="1"/>
    <col min="17" max="17" width="8" customWidth="1"/>
    <col min="18" max="18" width="6.42578125" customWidth="1"/>
    <col min="19" max="19" width="0.5703125" customWidth="1"/>
    <col min="20" max="20" width="0" hidden="1" customWidth="1"/>
    <col min="21" max="21" width="0.85546875" customWidth="1"/>
  </cols>
  <sheetData>
    <row r="1" spans="1:21" ht="17.100000000000001" customHeight="1">
      <c r="A1" s="52" t="s">
        <v>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21" ht="15" customHeight="1">
      <c r="P2" s="53" t="s">
        <v>181</v>
      </c>
      <c r="Q2" s="36"/>
      <c r="R2" s="36"/>
      <c r="S2" s="36"/>
      <c r="T2" s="36"/>
      <c r="U2" s="36"/>
    </row>
    <row r="3" spans="1:21" ht="0.6" customHeight="1"/>
    <row r="4" spans="1:21" ht="15.75" customHeight="1">
      <c r="B4" s="35" t="s">
        <v>182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</row>
    <row r="5" spans="1:21" ht="2.85" customHeight="1"/>
    <row r="6" spans="1:21" ht="62.65" customHeight="1">
      <c r="C6" s="57" t="s">
        <v>18</v>
      </c>
      <c r="D6" s="58"/>
      <c r="E6" s="59"/>
      <c r="F6" s="60" t="s">
        <v>19</v>
      </c>
      <c r="G6" s="59"/>
      <c r="H6" s="60" t="s">
        <v>183</v>
      </c>
      <c r="I6" s="58"/>
      <c r="J6" s="59"/>
      <c r="K6" s="60" t="s">
        <v>21</v>
      </c>
      <c r="L6" s="58"/>
      <c r="M6" s="59"/>
      <c r="N6" s="60" t="s">
        <v>22</v>
      </c>
      <c r="O6" s="58"/>
      <c r="P6" s="59"/>
      <c r="Q6" s="61" t="s">
        <v>23</v>
      </c>
      <c r="R6" s="58"/>
      <c r="S6" s="62"/>
    </row>
    <row r="7" spans="1:21" ht="16.7" customHeight="1">
      <c r="C7" s="72" t="s">
        <v>24</v>
      </c>
      <c r="D7" s="64"/>
      <c r="E7" s="73"/>
      <c r="F7" s="74" t="s">
        <v>25</v>
      </c>
      <c r="G7" s="73"/>
      <c r="H7" s="74" t="s">
        <v>26</v>
      </c>
      <c r="I7" s="64"/>
      <c r="J7" s="73"/>
      <c r="K7" s="74" t="s">
        <v>27</v>
      </c>
      <c r="L7" s="64"/>
      <c r="M7" s="73"/>
      <c r="N7" s="74" t="s">
        <v>28</v>
      </c>
      <c r="O7" s="64"/>
      <c r="P7" s="73"/>
      <c r="Q7" s="63" t="s">
        <v>29</v>
      </c>
      <c r="R7" s="64"/>
      <c r="S7" s="46"/>
    </row>
    <row r="8" spans="1:21" ht="21.95" customHeight="1">
      <c r="C8" s="65" t="s">
        <v>184</v>
      </c>
      <c r="D8" s="66"/>
      <c r="E8" s="38"/>
      <c r="F8" s="67" t="s">
        <v>185</v>
      </c>
      <c r="G8" s="38"/>
      <c r="H8" s="67" t="s">
        <v>32</v>
      </c>
      <c r="I8" s="66"/>
      <c r="J8" s="38"/>
      <c r="K8" s="68">
        <f>K9</f>
        <v>142200</v>
      </c>
      <c r="L8" s="69"/>
      <c r="M8" s="70"/>
      <c r="N8" s="71">
        <f>N9</f>
        <v>-108120.51999999955</v>
      </c>
      <c r="O8" s="69"/>
      <c r="P8" s="70"/>
      <c r="Q8" s="68">
        <f>K8-N8</f>
        <v>250320.51999999955</v>
      </c>
      <c r="R8" s="69"/>
      <c r="S8" s="70"/>
    </row>
    <row r="9" spans="1:21" ht="20.25" customHeight="1">
      <c r="C9" s="76" t="s">
        <v>186</v>
      </c>
      <c r="D9" s="77"/>
      <c r="E9" s="78"/>
      <c r="F9" s="79">
        <v>700</v>
      </c>
      <c r="G9" s="38"/>
      <c r="H9" s="79" t="s">
        <v>187</v>
      </c>
      <c r="I9" s="66"/>
      <c r="J9" s="38"/>
      <c r="K9" s="80">
        <f>K10</f>
        <v>142200</v>
      </c>
      <c r="L9" s="69"/>
      <c r="M9" s="70"/>
      <c r="N9" s="81">
        <f>N10</f>
        <v>-108120.51999999955</v>
      </c>
      <c r="O9" s="69"/>
      <c r="P9" s="70"/>
      <c r="Q9" s="75" t="s">
        <v>43</v>
      </c>
      <c r="R9" s="69"/>
      <c r="S9" s="70"/>
    </row>
    <row r="10" spans="1:21" ht="27.75" customHeight="1">
      <c r="C10" s="76" t="s">
        <v>188</v>
      </c>
      <c r="D10" s="77"/>
      <c r="E10" s="78"/>
      <c r="F10" s="79">
        <v>700</v>
      </c>
      <c r="G10" s="38"/>
      <c r="H10" s="79" t="s">
        <v>189</v>
      </c>
      <c r="I10" s="66"/>
      <c r="J10" s="38"/>
      <c r="K10" s="80">
        <f>SUM(K14+K18)</f>
        <v>142200</v>
      </c>
      <c r="L10" s="69"/>
      <c r="M10" s="70"/>
      <c r="N10" s="81">
        <f>N14+N18</f>
        <v>-108120.51999999955</v>
      </c>
      <c r="O10" s="69"/>
      <c r="P10" s="70"/>
      <c r="Q10" s="75" t="s">
        <v>43</v>
      </c>
      <c r="R10" s="69"/>
      <c r="S10" s="70"/>
    </row>
    <row r="11" spans="1:21" ht="28.5" customHeight="1">
      <c r="C11" s="76" t="s">
        <v>190</v>
      </c>
      <c r="D11" s="77"/>
      <c r="E11" s="78"/>
      <c r="F11" s="79">
        <v>710</v>
      </c>
      <c r="G11" s="38"/>
      <c r="H11" s="79" t="s">
        <v>191</v>
      </c>
      <c r="I11" s="66"/>
      <c r="J11" s="38"/>
      <c r="K11" s="81">
        <f>K12</f>
        <v>-7421988</v>
      </c>
      <c r="L11" s="69"/>
      <c r="M11" s="70"/>
      <c r="N11" s="81">
        <f>N12</f>
        <v>-7572051.5</v>
      </c>
      <c r="O11" s="69"/>
      <c r="P11" s="70"/>
      <c r="Q11" s="82" t="s">
        <v>180</v>
      </c>
      <c r="R11" s="69"/>
      <c r="S11" s="70"/>
    </row>
    <row r="12" spans="1:21" ht="24" customHeight="1">
      <c r="C12" s="76" t="s">
        <v>192</v>
      </c>
      <c r="D12" s="77"/>
      <c r="E12" s="78"/>
      <c r="F12" s="79">
        <v>710</v>
      </c>
      <c r="G12" s="38"/>
      <c r="H12" s="79" t="s">
        <v>193</v>
      </c>
      <c r="I12" s="66"/>
      <c r="J12" s="38"/>
      <c r="K12" s="81">
        <f>K13</f>
        <v>-7421988</v>
      </c>
      <c r="L12" s="69"/>
      <c r="M12" s="70"/>
      <c r="N12" s="81">
        <f>N13</f>
        <v>-7572051.5</v>
      </c>
      <c r="O12" s="69"/>
      <c r="P12" s="70"/>
      <c r="Q12" s="82" t="s">
        <v>180</v>
      </c>
      <c r="R12" s="69"/>
      <c r="S12" s="70"/>
    </row>
    <row r="13" spans="1:21" ht="24" customHeight="1">
      <c r="C13" s="76" t="s">
        <v>194</v>
      </c>
      <c r="D13" s="77"/>
      <c r="E13" s="78"/>
      <c r="F13" s="79">
        <v>710</v>
      </c>
      <c r="G13" s="38"/>
      <c r="H13" s="79" t="s">
        <v>195</v>
      </c>
      <c r="I13" s="66"/>
      <c r="J13" s="38"/>
      <c r="K13" s="81">
        <f>K14</f>
        <v>-7421988</v>
      </c>
      <c r="L13" s="69"/>
      <c r="M13" s="70"/>
      <c r="N13" s="81">
        <f>N14</f>
        <v>-7572051.5</v>
      </c>
      <c r="O13" s="69"/>
      <c r="P13" s="70"/>
      <c r="Q13" s="82" t="s">
        <v>180</v>
      </c>
      <c r="R13" s="69"/>
      <c r="S13" s="70"/>
    </row>
    <row r="14" spans="1:21" ht="23.25" customHeight="1">
      <c r="C14" s="76" t="s">
        <v>196</v>
      </c>
      <c r="D14" s="77"/>
      <c r="E14" s="78"/>
      <c r="F14" s="79">
        <v>710</v>
      </c>
      <c r="G14" s="38"/>
      <c r="H14" s="79" t="s">
        <v>197</v>
      </c>
      <c r="I14" s="66"/>
      <c r="J14" s="38"/>
      <c r="K14" s="81">
        <v>-7421988</v>
      </c>
      <c r="L14" s="69"/>
      <c r="M14" s="70"/>
      <c r="N14" s="81">
        <v>-7572051.5</v>
      </c>
      <c r="O14" s="69"/>
      <c r="P14" s="70"/>
      <c r="Q14" s="82" t="s">
        <v>180</v>
      </c>
      <c r="R14" s="69"/>
      <c r="S14" s="70"/>
    </row>
    <row r="15" spans="1:21" ht="27.75" customHeight="1">
      <c r="C15" s="76" t="s">
        <v>198</v>
      </c>
      <c r="D15" s="77"/>
      <c r="E15" s="78"/>
      <c r="F15" s="79">
        <v>720</v>
      </c>
      <c r="G15" s="38"/>
      <c r="H15" s="79" t="s">
        <v>199</v>
      </c>
      <c r="I15" s="66"/>
      <c r="J15" s="38"/>
      <c r="K15" s="81">
        <f>K16</f>
        <v>7564188</v>
      </c>
      <c r="L15" s="69"/>
      <c r="M15" s="70"/>
      <c r="N15" s="81">
        <f>N16</f>
        <v>7463930.9800000004</v>
      </c>
      <c r="O15" s="69"/>
      <c r="P15" s="70"/>
      <c r="Q15" s="82" t="s">
        <v>180</v>
      </c>
      <c r="R15" s="69"/>
      <c r="S15" s="70"/>
    </row>
    <row r="16" spans="1:21" ht="25.5" customHeight="1">
      <c r="C16" s="76" t="s">
        <v>200</v>
      </c>
      <c r="D16" s="77"/>
      <c r="E16" s="78"/>
      <c r="F16" s="79">
        <v>720</v>
      </c>
      <c r="G16" s="38"/>
      <c r="H16" s="79" t="s">
        <v>201</v>
      </c>
      <c r="I16" s="66"/>
      <c r="J16" s="38"/>
      <c r="K16" s="81">
        <f>K17</f>
        <v>7564188</v>
      </c>
      <c r="L16" s="69"/>
      <c r="M16" s="70"/>
      <c r="N16" s="81">
        <f>N17</f>
        <v>7463930.9800000004</v>
      </c>
      <c r="O16" s="69"/>
      <c r="P16" s="70"/>
      <c r="Q16" s="82" t="s">
        <v>180</v>
      </c>
      <c r="R16" s="69"/>
      <c r="S16" s="70"/>
    </row>
    <row r="17" spans="2:19" ht="27.75" customHeight="1">
      <c r="C17" s="76" t="s">
        <v>202</v>
      </c>
      <c r="D17" s="77"/>
      <c r="E17" s="78"/>
      <c r="F17" s="79">
        <v>720</v>
      </c>
      <c r="G17" s="38"/>
      <c r="H17" s="79" t="s">
        <v>203</v>
      </c>
      <c r="I17" s="66"/>
      <c r="J17" s="38"/>
      <c r="K17" s="81">
        <f>K18</f>
        <v>7564188</v>
      </c>
      <c r="L17" s="69"/>
      <c r="M17" s="70"/>
      <c r="N17" s="81">
        <f>N18</f>
        <v>7463930.9800000004</v>
      </c>
      <c r="O17" s="69"/>
      <c r="P17" s="70"/>
      <c r="Q17" s="82" t="s">
        <v>180</v>
      </c>
      <c r="R17" s="69"/>
      <c r="S17" s="70"/>
    </row>
    <row r="18" spans="2:19" ht="35.25" customHeight="1">
      <c r="C18" s="91" t="s">
        <v>204</v>
      </c>
      <c r="D18" s="66"/>
      <c r="E18" s="38"/>
      <c r="F18" s="79">
        <v>720</v>
      </c>
      <c r="G18" s="38"/>
      <c r="H18" s="79" t="s">
        <v>205</v>
      </c>
      <c r="I18" s="66"/>
      <c r="J18" s="38"/>
      <c r="K18" s="81">
        <v>7564188</v>
      </c>
      <c r="L18" s="69"/>
      <c r="M18" s="70"/>
      <c r="N18" s="81">
        <v>7463930.9800000004</v>
      </c>
      <c r="O18" s="69"/>
      <c r="P18" s="70"/>
      <c r="Q18" s="82" t="s">
        <v>180</v>
      </c>
      <c r="R18" s="69"/>
      <c r="S18" s="70"/>
    </row>
    <row r="19" spans="2:19" ht="18" customHeight="1">
      <c r="B19" s="83" t="s">
        <v>206</v>
      </c>
      <c r="C19" s="84"/>
      <c r="D19" s="84"/>
      <c r="E19" s="85" t="s">
        <v>1</v>
      </c>
      <c r="F19" s="49"/>
      <c r="G19" s="49"/>
      <c r="H19" s="49"/>
      <c r="I19" s="49"/>
      <c r="J19" s="86" t="s">
        <v>1</v>
      </c>
      <c r="K19" s="36"/>
      <c r="L19" s="36"/>
      <c r="M19" s="87" t="s">
        <v>212</v>
      </c>
      <c r="N19" s="88"/>
      <c r="O19" s="88"/>
      <c r="P19" s="88"/>
      <c r="Q19" s="88"/>
      <c r="R19" s="88"/>
    </row>
    <row r="20" spans="2:19" ht="18" customHeight="1">
      <c r="B20" s="86" t="s">
        <v>1</v>
      </c>
      <c r="C20" s="36"/>
      <c r="D20" s="36"/>
      <c r="E20" s="89" t="s">
        <v>207</v>
      </c>
      <c r="F20" s="36"/>
      <c r="G20" s="36"/>
      <c r="H20" s="36"/>
      <c r="I20" s="36"/>
      <c r="J20" s="86" t="s">
        <v>1</v>
      </c>
      <c r="K20" s="36"/>
      <c r="L20" s="36"/>
      <c r="M20" s="90" t="s">
        <v>208</v>
      </c>
      <c r="N20" s="77"/>
      <c r="O20" s="77"/>
      <c r="P20" s="77"/>
      <c r="Q20" s="77"/>
      <c r="R20" s="77"/>
    </row>
    <row r="21" spans="2:19" ht="18" customHeight="1">
      <c r="B21" s="83" t="s">
        <v>209</v>
      </c>
      <c r="C21" s="84"/>
      <c r="D21" s="84"/>
      <c r="E21" s="85" t="s">
        <v>1</v>
      </c>
      <c r="F21" s="49"/>
      <c r="G21" s="49"/>
      <c r="H21" s="49"/>
      <c r="I21" s="49"/>
      <c r="J21" s="86" t="s">
        <v>1</v>
      </c>
      <c r="K21" s="36"/>
      <c r="L21" s="36"/>
      <c r="M21" s="93" t="s">
        <v>213</v>
      </c>
      <c r="N21" s="94"/>
      <c r="O21" s="94"/>
      <c r="P21" s="94"/>
      <c r="Q21" s="94"/>
      <c r="R21" s="94"/>
    </row>
    <row r="22" spans="2:19" ht="18" customHeight="1">
      <c r="B22" s="86" t="s">
        <v>1</v>
      </c>
      <c r="C22" s="36"/>
      <c r="D22" s="36"/>
      <c r="E22" s="89" t="s">
        <v>207</v>
      </c>
      <c r="F22" s="36"/>
      <c r="G22" s="36"/>
      <c r="H22" s="36"/>
      <c r="I22" s="36"/>
      <c r="J22" s="86" t="s">
        <v>1</v>
      </c>
      <c r="K22" s="36"/>
      <c r="L22" s="36"/>
      <c r="M22" s="90" t="s">
        <v>208</v>
      </c>
      <c r="N22" s="77"/>
      <c r="O22" s="77"/>
      <c r="P22" s="77"/>
      <c r="Q22" s="77"/>
      <c r="R22" s="77"/>
    </row>
    <row r="23" spans="2:19" ht="35.25" customHeight="1">
      <c r="B23" s="53" t="s">
        <v>210</v>
      </c>
      <c r="C23" s="36"/>
      <c r="D23" s="36"/>
      <c r="E23" s="85" t="s">
        <v>1</v>
      </c>
      <c r="F23" s="49"/>
      <c r="G23" s="49"/>
      <c r="H23" s="49"/>
      <c r="I23" s="49"/>
      <c r="J23" s="86" t="s">
        <v>1</v>
      </c>
      <c r="K23" s="36"/>
      <c r="L23" s="36"/>
      <c r="M23" s="92"/>
      <c r="N23" s="49"/>
      <c r="O23" s="49"/>
      <c r="P23" s="49"/>
      <c r="Q23" s="49"/>
      <c r="R23" s="49"/>
    </row>
    <row r="24" spans="2:19" ht="18" customHeight="1">
      <c r="B24" s="86" t="s">
        <v>1</v>
      </c>
      <c r="C24" s="36"/>
      <c r="D24" s="36"/>
      <c r="E24" s="89" t="s">
        <v>207</v>
      </c>
      <c r="F24" s="36"/>
      <c r="G24" s="36"/>
      <c r="H24" s="36"/>
      <c r="I24" s="36"/>
      <c r="J24" s="86" t="s">
        <v>1</v>
      </c>
      <c r="K24" s="36"/>
      <c r="L24" s="36"/>
      <c r="M24" s="90" t="s">
        <v>208</v>
      </c>
      <c r="N24" s="77"/>
      <c r="O24" s="77"/>
      <c r="P24" s="77"/>
      <c r="Q24" s="77"/>
      <c r="R24" s="77"/>
    </row>
  </sheetData>
  <mergeCells count="105">
    <mergeCell ref="B23:D23"/>
    <mergeCell ref="E23:I23"/>
    <mergeCell ref="J23:L23"/>
    <mergeCell ref="M23:R23"/>
    <mergeCell ref="B24:D24"/>
    <mergeCell ref="E24:I24"/>
    <mergeCell ref="J24:L24"/>
    <mergeCell ref="M24:R24"/>
    <mergeCell ref="B21:D21"/>
    <mergeCell ref="E21:I21"/>
    <mergeCell ref="J21:L21"/>
    <mergeCell ref="M21:R21"/>
    <mergeCell ref="B22:D22"/>
    <mergeCell ref="E22:I22"/>
    <mergeCell ref="J22:L22"/>
    <mergeCell ref="M22:R22"/>
    <mergeCell ref="B19:D19"/>
    <mergeCell ref="E19:I19"/>
    <mergeCell ref="J19:L19"/>
    <mergeCell ref="M19:R19"/>
    <mergeCell ref="B20:D20"/>
    <mergeCell ref="E20:I20"/>
    <mergeCell ref="J20:L20"/>
    <mergeCell ref="M20:R20"/>
    <mergeCell ref="Q17:S17"/>
    <mergeCell ref="C18:E18"/>
    <mergeCell ref="F18:G18"/>
    <mergeCell ref="H18:J18"/>
    <mergeCell ref="K18:M18"/>
    <mergeCell ref="N18:P18"/>
    <mergeCell ref="Q18:S18"/>
    <mergeCell ref="C17:E17"/>
    <mergeCell ref="F17:G17"/>
    <mergeCell ref="H17:J17"/>
    <mergeCell ref="K17:M17"/>
    <mergeCell ref="N17:P17"/>
    <mergeCell ref="Q15:S15"/>
    <mergeCell ref="C16:E16"/>
    <mergeCell ref="F16:G16"/>
    <mergeCell ref="H16:J16"/>
    <mergeCell ref="K16:M16"/>
    <mergeCell ref="N16:P16"/>
    <mergeCell ref="Q16:S16"/>
    <mergeCell ref="C15:E15"/>
    <mergeCell ref="F15:G15"/>
    <mergeCell ref="H15:J15"/>
    <mergeCell ref="K15:M15"/>
    <mergeCell ref="N15:P15"/>
    <mergeCell ref="Q13:S13"/>
    <mergeCell ref="C14:E14"/>
    <mergeCell ref="F14:G14"/>
    <mergeCell ref="H14:J14"/>
    <mergeCell ref="K14:M14"/>
    <mergeCell ref="N14:P14"/>
    <mergeCell ref="Q14:S14"/>
    <mergeCell ref="C13:E13"/>
    <mergeCell ref="F13:G13"/>
    <mergeCell ref="H13:J13"/>
    <mergeCell ref="K13:M13"/>
    <mergeCell ref="N13:P13"/>
    <mergeCell ref="Q11:S11"/>
    <mergeCell ref="C12:E12"/>
    <mergeCell ref="F12:G12"/>
    <mergeCell ref="H12:J12"/>
    <mergeCell ref="K12:M12"/>
    <mergeCell ref="N12:P12"/>
    <mergeCell ref="Q12:S12"/>
    <mergeCell ref="C11:E11"/>
    <mergeCell ref="F11:G11"/>
    <mergeCell ref="H11:J11"/>
    <mergeCell ref="K11:M11"/>
    <mergeCell ref="N11:P11"/>
    <mergeCell ref="Q9:S9"/>
    <mergeCell ref="C10:E10"/>
    <mergeCell ref="F10:G10"/>
    <mergeCell ref="H10:J10"/>
    <mergeCell ref="K10:M10"/>
    <mergeCell ref="N10:P10"/>
    <mergeCell ref="Q10:S10"/>
    <mergeCell ref="C9:E9"/>
    <mergeCell ref="F9:G9"/>
    <mergeCell ref="H9:J9"/>
    <mergeCell ref="K9:M9"/>
    <mergeCell ref="N9:P9"/>
    <mergeCell ref="Q7:S7"/>
    <mergeCell ref="C8:E8"/>
    <mergeCell ref="F8:G8"/>
    <mergeCell ref="H8:J8"/>
    <mergeCell ref="K8:M8"/>
    <mergeCell ref="N8:P8"/>
    <mergeCell ref="Q8:S8"/>
    <mergeCell ref="C7:E7"/>
    <mergeCell ref="F7:G7"/>
    <mergeCell ref="H7:J7"/>
    <mergeCell ref="K7:M7"/>
    <mergeCell ref="N7:P7"/>
    <mergeCell ref="A1:Q1"/>
    <mergeCell ref="P2:U2"/>
    <mergeCell ref="B4:T4"/>
    <mergeCell ref="C6:E6"/>
    <mergeCell ref="F6:G6"/>
    <mergeCell ref="H6:J6"/>
    <mergeCell ref="K6:M6"/>
    <mergeCell ref="N6:P6"/>
    <mergeCell ref="Q6:S6"/>
  </mergeCells>
  <pageMargins left="0.78740157480314965" right="0" top="0.39370078740157483" bottom="0.39370078740157483" header="0.39370078740157483" footer="0.39370078740157483"/>
  <pageSetup paperSize="9"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Лист2!Заголовки_для_печати</vt:lpstr>
      <vt:lpstr>Лист3!Заголовки_для_печати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*</cp:lastModifiedBy>
  <cp:lastPrinted>2016-08-12T07:57:18Z</cp:lastPrinted>
  <dcterms:created xsi:type="dcterms:W3CDTF">2016-02-24T04:13:57Z</dcterms:created>
  <dcterms:modified xsi:type="dcterms:W3CDTF">2017-01-26T12:22:27Z</dcterms:modified>
</cp:coreProperties>
</file>