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46" i="1" l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</calcChain>
</file>

<file path=xl/sharedStrings.xml><?xml version="1.0" encoding="utf-8"?>
<sst xmlns="http://schemas.openxmlformats.org/spreadsheetml/2006/main" count="547" uniqueCount="328">
  <si>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</si>
  <si>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</si>
  <si>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</si>
  <si>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</si>
  <si>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</si>
  <si>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15.12.2017 по 31.12.2018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</si>
  <si>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</si>
  <si>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</si>
  <si>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</si>
  <si>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</si>
  <si>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</si>
  <si>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</si>
  <si>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</si>
  <si>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</si>
  <si>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</si>
  <si>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</si>
  <si>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</si>
  <si>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</si>
  <si>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</si>
  <si>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</si>
  <si>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</si>
  <si>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</si>
  <si>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</si>
  <si>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</si>
  <si>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</si>
  <si>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</si>
  <si>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</si>
  <si>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</si>
  <si>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</si>
  <si>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</si>
  <si>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</si>
  <si>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</si>
  <si>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</si>
  <si>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</si>
  <si>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</si>
  <si>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</si>
  <si>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</si>
  <si>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</si>
  <si>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</si>
  <si>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</si>
  <si>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</si>
  <si>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</si>
  <si>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</si>
  <si>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</si>
  <si>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</si>
  <si>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</si>
  <si>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</si>
  <si>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</si>
  <si>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</si>
  <si>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</si>
  <si>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</si>
  <si>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</si>
  <si>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</si>
  <si>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</si>
  <si>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</si>
  <si>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</si>
  <si>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</si>
  <si>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</si>
  <si>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</si>
  <si>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</si>
  <si>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</si>
  <si>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</si>
  <si>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</si>
  <si>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</si>
  <si>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</si>
  <si>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</si>
  <si>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</si>
  <si>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</si>
  <si>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</si>
  <si>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</si>
  <si>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</si>
  <si>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</si>
  <si>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</si>
  <si>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</si>
  <si>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</si>
  <si>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</si>
  <si>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</si>
  <si>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</si>
  <si>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</si>
  <si>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</si>
  <si>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</si>
  <si>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</si>
  <si>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</si>
  <si>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</si>
  <si>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</si>
  <si>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</si>
  <si>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</si>
  <si>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</si>
  <si>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</si>
  <si>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</si>
  <si>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</si>
  <si>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</si>
  <si>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</si>
  <si>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</si>
  <si>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</si>
  <si>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</si>
  <si>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</si>
  <si>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</si>
  <si>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</si>
  <si>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</si>
  <si>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</si>
  <si>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</si>
  <si>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</si>
  <si>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</si>
  <si>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</si>
  <si>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</si>
  <si>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</si>
  <si>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</si>
  <si>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</si>
  <si>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</si>
  <si>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</si>
  <si>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</si>
  <si>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</si>
  <si>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</si>
  <si>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</si>
  <si>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</si>
  <si>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</si>
  <si>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</si>
  <si>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</si>
  <si>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</si>
  <si>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</si>
  <si>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</si>
  <si>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</si>
  <si>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</si>
  <si>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</si>
  <si>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</si>
  <si>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</si>
  <si>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</si>
  <si>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</si>
  <si>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</si>
  <si>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</si>
  <si>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</si>
  <si>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</si>
  <si>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</si>
  <si>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</si>
  <si>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</si>
  <si>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</si>
  <si>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</si>
  <si>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</si>
  <si>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</si>
  <si>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</si>
  <si>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</si>
  <si>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</si>
  <si>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</si>
  <si>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</si>
  <si>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</si>
  <si>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</si>
  <si>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</si>
  <si>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</si>
  <si>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</si>
  <si>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</si>
  <si>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</si>
  <si>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</si>
  <si>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</si>
  <si>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</si>
  <si>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</si>
  <si>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</si>
  <si>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</si>
  <si>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</si>
  <si>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</si>
  <si>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951 000 0000000000 000 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</si>
  <si>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</si>
  <si>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</si>
  <si>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</si>
  <si>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</si>
  <si>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</si>
  <si>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</si>
  <si>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</si>
  <si>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</si>
  <si>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</si>
  <si>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</si>
  <si>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</si>
  <si>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</si>
  <si>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</si>
  <si>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</si>
  <si>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</si>
  <si>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</si>
  <si>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</si>
  <si>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</si>
  <si>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</si>
  <si>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</si>
  <si>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</si>
  <si>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</si>
  <si>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</si>
  <si>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</si>
  <si>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</si>
  <si>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</si>
  <si>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</si>
  <si>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</si>
  <si>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</si>
  <si>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</si>
  <si>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</si>
  <si>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</si>
  <si>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</si>
  <si>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</si>
  <si>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</si>
  <si>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непрограммые расходы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</si>
  <si>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</si>
  <si>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мероприятий органов местного самоуправления Ивановского сельского поселения</t>
  </si>
  <si>
    <t xml:space="preserve">951 0104 8990072390 000 </t>
  </si>
  <si>
    <t xml:space="preserve">951 0104 8990072390 244 </t>
  </si>
  <si>
    <t xml:space="preserve">951 0106 9000000000 000 </t>
  </si>
  <si>
    <t>Иные непрограммные мероприятия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</si>
  <si>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</si>
  <si>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</si>
  <si>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</si>
  <si>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</si>
  <si>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</si>
  <si>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</si>
  <si>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</si>
  <si>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</si>
  <si>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</si>
  <si>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</si>
  <si>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</si>
  <si>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</si>
  <si>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</si>
  <si>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</si>
  <si>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</si>
  <si>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</si>
  <si>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</si>
  <si>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</si>
  <si>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первичного воинского учета на территориях, где отсутствуют военные комиссариаты в рамках непрограммных мероприятий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</si>
  <si>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</si>
  <si>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</si>
  <si>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</si>
  <si>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</si>
  <si>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</si>
  <si>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</si>
  <si>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НЕ УКАЗАНО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</si>
  <si>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</si>
  <si>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</si>
  <si>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</si>
  <si>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</si>
  <si>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</si>
  <si>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</si>
  <si>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</si>
  <si>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</si>
  <si>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</si>
  <si>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</si>
  <si>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</si>
  <si>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</si>
  <si>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</si>
  <si>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</si>
  <si>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</si>
  <si>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</si>
  <si>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</si>
  <si>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Подпрограмма "Энергосбережение и повышение энергетической эффективности на территории Ивановского сельского поселения"</t>
  </si>
  <si>
    <t xml:space="preserve">951 0503 0910000000 000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</si>
  <si>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 на территории Ивановского сельского поселения" муниципальной программы Ивановского сельского поселения "Энергосбережение и повышение энергетической эффективности на территории Ивановского сельского поселения на 2014-2020 годы"</t>
  </si>
  <si>
    <t xml:space="preserve">951 0503 0910029240 000 </t>
  </si>
  <si>
    <t xml:space="preserve">951 0503 0910029240 244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</si>
  <si>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</si>
  <si>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</si>
  <si>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</si>
  <si>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</si>
  <si>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</si>
  <si>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</si>
  <si>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</si>
  <si>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</si>
  <si>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</si>
  <si>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повышение заработной платы работникам муниципальных учреждений культуры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</si>
  <si>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05100S3850 000 </t>
  </si>
  <si>
    <t xml:space="preserve">951 0801 05100S3850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</si>
  <si>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</si>
  <si>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</si>
  <si>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</si>
  <si>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</si>
  <si>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</si>
  <si>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</si>
  <si>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</si>
  <si>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</si>
  <si>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</si>
  <si>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</si>
  <si>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</si>
  <si>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</si>
  <si>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</si>
  <si>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</si>
  <si>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</si>
  <si>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</si>
  <si>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</si>
  <si>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 xml:space="preserve">951 1101 9000000000 000 </t>
  </si>
  <si>
    <t xml:space="preserve">951 1101 9910000000 000 </t>
  </si>
  <si>
    <t xml:space="preserve">951 1101 9910090100 000 </t>
  </si>
  <si>
    <t xml:space="preserve">951 1101 9910090100 244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</si>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</sst>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4" x14ac:knownFonts="1">
    <font>
      <sz val="10"/>
      <name val="Arial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34" xfId="0" applyFont="1" applyBorder="1" applyAlignment="1" applyProtection="1">
      <alignment horizontal="left"/>
    </xf>
    <xf numFmtId="49" fontId="2" fillId="0" borderId="34" xfId="0" applyNumberFormat="1" applyFont="1" applyBorder="1" applyAlignment="1" applyProtection="1"/>
    <xf numFmtId="0" fontId="2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topLeftCell="A75" workbookViewId="0">
      <selection activeCell="E47" sqref="E47"/>
    </sheetView>
  </sheetViews>
  <sheetFormatPr defaultRowHeight="12.75" customHeight="1" x14ac:dyDescent="0.2"/>
  <cols>
    <col min="1" max="1" width="37" style="2" customWidth="1"/>
    <col min="2" max="2" width="6.140625" style="2" customWidth="1"/>
    <col min="3" max="3" width="27.28515625" style="2" customWidth="1"/>
    <col min="4" max="4" width="15.5703125" style="2" customWidth="1"/>
    <col min="5" max="5" width="14.42578125" style="2" customWidth="1"/>
    <col min="6" max="6" width="12.7109375" style="2" customWidth="1"/>
    <col min="7" max="16384" width="9.140625" style="2"/>
  </cols>
  <sheetData>
    <row r="1" spans="1:6" ht="15.75" x14ac:dyDescent="0.25">
      <c r="A1" s="103"/>
      <c r="B1" s="103"/>
      <c r="C1" s="103"/>
      <c r="D1" s="103"/>
      <c r="E1" s="1"/>
      <c r="F1" s="1"/>
    </row>
    <row r="2" spans="1:6" ht="16.899999999999999" customHeight="1" x14ac:dyDescent="0.25">
      <c r="A2" s="103" t="s">
        <v>0</v>
      </c>
      <c r="B2" s="103"/>
      <c r="C2" s="103"/>
      <c r="D2" s="103"/>
      <c r="E2" s="3"/>
      <c r="F2" s="4" t="s">
        <v>1</v>
      </c>
    </row>
    <row r="3" spans="1:6" ht="15" x14ac:dyDescent="0.2">
      <c r="A3" s="5"/>
      <c r="B3" s="5"/>
      <c r="C3" s="5"/>
      <c r="D3" s="5"/>
      <c r="E3" s="6" t="s">
        <v>2</v>
      </c>
      <c r="F3" s="7" t="s">
        <v>3</v>
      </c>
    </row>
    <row r="4" spans="1:6" ht="15" x14ac:dyDescent="0.2">
      <c r="A4" s="104" t="s">
        <v>5</v>
      </c>
      <c r="B4" s="104"/>
      <c r="C4" s="104"/>
      <c r="D4" s="104"/>
      <c r="E4" s="3" t="s">
        <v>4</v>
      </c>
      <c r="F4" s="8" t="s">
        <v>6</v>
      </c>
    </row>
    <row r="5" spans="1:6" ht="15" x14ac:dyDescent="0.2">
      <c r="A5" s="9"/>
      <c r="B5" s="9"/>
      <c r="C5" s="9"/>
      <c r="D5" s="9"/>
      <c r="E5" s="3" t="s">
        <v>7</v>
      </c>
      <c r="F5" s="10" t="s">
        <v>18</v>
      </c>
    </row>
    <row r="6" spans="1:6" ht="15" x14ac:dyDescent="0.2">
      <c r="A6" s="5" t="s">
        <v>8</v>
      </c>
      <c r="B6" s="105" t="s">
        <v>14</v>
      </c>
      <c r="C6" s="106"/>
      <c r="D6" s="106"/>
      <c r="E6" s="3" t="s">
        <v>9</v>
      </c>
      <c r="F6" s="10" t="s">
        <v>19</v>
      </c>
    </row>
    <row r="7" spans="1:6" ht="15" x14ac:dyDescent="0.2">
      <c r="A7" s="5" t="s">
        <v>10</v>
      </c>
      <c r="B7" s="107" t="s">
        <v>15</v>
      </c>
      <c r="C7" s="107"/>
      <c r="D7" s="107"/>
      <c r="E7" s="3" t="s">
        <v>11</v>
      </c>
      <c r="F7" s="11" t="s">
        <v>20</v>
      </c>
    </row>
    <row r="8" spans="1:6" ht="15" x14ac:dyDescent="0.2">
      <c r="A8" s="5" t="s">
        <v>16</v>
      </c>
      <c r="B8" s="5"/>
      <c r="C8" s="5"/>
      <c r="D8" s="9"/>
      <c r="E8" s="3"/>
      <c r="F8" s="12"/>
    </row>
    <row r="9" spans="1:6" ht="15" x14ac:dyDescent="0.2">
      <c r="A9" s="5" t="s">
        <v>17</v>
      </c>
      <c r="B9" s="5"/>
      <c r="C9" s="13"/>
      <c r="D9" s="9"/>
      <c r="E9" s="3" t="s">
        <v>12</v>
      </c>
      <c r="F9" s="14" t="s">
        <v>13</v>
      </c>
    </row>
    <row r="10" spans="1:6" ht="20.25" customHeight="1" x14ac:dyDescent="0.25">
      <c r="A10" s="103" t="s">
        <v>21</v>
      </c>
      <c r="B10" s="103"/>
      <c r="C10" s="103"/>
      <c r="D10" s="103"/>
      <c r="E10" s="15"/>
      <c r="F10" s="16"/>
    </row>
    <row r="11" spans="1:6" ht="4.1500000000000004" customHeight="1" x14ac:dyDescent="0.2">
      <c r="A11" s="97" t="s">
        <v>22</v>
      </c>
      <c r="B11" s="91" t="s">
        <v>23</v>
      </c>
      <c r="C11" s="91" t="s">
        <v>24</v>
      </c>
      <c r="D11" s="94" t="s">
        <v>25</v>
      </c>
      <c r="E11" s="94" t="s">
        <v>26</v>
      </c>
      <c r="F11" s="100" t="s">
        <v>27</v>
      </c>
    </row>
    <row r="12" spans="1:6" ht="3.6" customHeight="1" x14ac:dyDescent="0.2">
      <c r="A12" s="98"/>
      <c r="B12" s="92"/>
      <c r="C12" s="92"/>
      <c r="D12" s="95"/>
      <c r="E12" s="95"/>
      <c r="F12" s="101"/>
    </row>
    <row r="13" spans="1:6" ht="3" customHeight="1" x14ac:dyDescent="0.2">
      <c r="A13" s="98"/>
      <c r="B13" s="92"/>
      <c r="C13" s="92"/>
      <c r="D13" s="95"/>
      <c r="E13" s="95"/>
      <c r="F13" s="101"/>
    </row>
    <row r="14" spans="1:6" ht="3" customHeight="1" x14ac:dyDescent="0.2">
      <c r="A14" s="98"/>
      <c r="B14" s="92"/>
      <c r="C14" s="92"/>
      <c r="D14" s="95"/>
      <c r="E14" s="95"/>
      <c r="F14" s="101"/>
    </row>
    <row r="15" spans="1:6" ht="3" customHeight="1" x14ac:dyDescent="0.2">
      <c r="A15" s="98"/>
      <c r="B15" s="92"/>
      <c r="C15" s="92"/>
      <c r="D15" s="95"/>
      <c r="E15" s="95"/>
      <c r="F15" s="101"/>
    </row>
    <row r="16" spans="1:6" ht="3" customHeight="1" x14ac:dyDescent="0.2">
      <c r="A16" s="98"/>
      <c r="B16" s="92"/>
      <c r="C16" s="92"/>
      <c r="D16" s="95"/>
      <c r="E16" s="95"/>
      <c r="F16" s="101"/>
    </row>
    <row r="17" spans="1:6" ht="30" customHeight="1" x14ac:dyDescent="0.2">
      <c r="A17" s="99"/>
      <c r="B17" s="93"/>
      <c r="C17" s="93"/>
      <c r="D17" s="96"/>
      <c r="E17" s="96"/>
      <c r="F17" s="102"/>
    </row>
    <row r="18" spans="1:6" ht="12.6" customHeight="1" x14ac:dyDescent="0.2">
      <c r="A18" s="17">
        <v>1</v>
      </c>
      <c r="B18" s="18">
        <v>2</v>
      </c>
      <c r="C18" s="19">
        <v>3</v>
      </c>
      <c r="D18" s="20" t="s">
        <v>28</v>
      </c>
      <c r="E18" s="21" t="s">
        <v>29</v>
      </c>
      <c r="F18" s="22" t="s">
        <v>30</v>
      </c>
    </row>
    <row r="19" spans="1:6" ht="15" x14ac:dyDescent="0.2">
      <c r="A19" s="23" t="s">
        <v>31</v>
      </c>
      <c r="B19" s="24" t="s">
        <v>32</v>
      </c>
      <c r="C19" s="25" t="s">
        <v>33</v>
      </c>
      <c r="D19" s="26">
        <v>7385861.29</v>
      </c>
      <c r="E19" s="27">
        <v>7813566.3200000003</v>
      </c>
      <c r="F19" s="26" t="str">
        <f>IF(OR(D19="-",IF(E19="-",0,E19)&gt;=IF(D19="-",0,D19)),"-",IF(D19="-",0,D19)-IF(E19="-",0,E19))</f>
        <v>-</v>
      </c>
    </row>
    <row r="20" spans="1:6" ht="15" x14ac:dyDescent="0.2">
      <c r="A20" s="28" t="s">
        <v>34</v>
      </c>
      <c r="B20" s="29"/>
      <c r="C20" s="30"/>
      <c r="D20" s="31"/>
      <c r="E20" s="31"/>
      <c r="F20" s="32"/>
    </row>
    <row r="21" spans="1:6" ht="30" x14ac:dyDescent="0.2">
      <c r="A21" s="33" t="s">
        <v>35</v>
      </c>
      <c r="B21" s="34" t="s">
        <v>32</v>
      </c>
      <c r="C21" s="35" t="s">
        <v>36</v>
      </c>
      <c r="D21" s="36">
        <v>3785161.29</v>
      </c>
      <c r="E21" s="36">
        <v>4212866.32</v>
      </c>
      <c r="F21" s="37" t="str">
        <f t="shared" ref="F21:F52" si="0">IF(OR(D21="-",IF(E21="-",0,E21)&gt;=IF(D21="-",0,D21)),"-",IF(D21="-",0,D21)-IF(E21="-",0,E21))</f>
        <v>-</v>
      </c>
    </row>
    <row r="22" spans="1:6" ht="30" x14ac:dyDescent="0.2">
      <c r="A22" s="33" t="s">
        <v>37</v>
      </c>
      <c r="B22" s="34" t="s">
        <v>32</v>
      </c>
      <c r="C22" s="35" t="s">
        <v>38</v>
      </c>
      <c r="D22" s="36">
        <v>487300</v>
      </c>
      <c r="E22" s="36">
        <v>547538.43000000005</v>
      </c>
      <c r="F22" s="37" t="str">
        <f t="shared" si="0"/>
        <v>-</v>
      </c>
    </row>
    <row r="23" spans="1:6" ht="15" x14ac:dyDescent="0.2">
      <c r="A23" s="33" t="s">
        <v>39</v>
      </c>
      <c r="B23" s="34" t="s">
        <v>32</v>
      </c>
      <c r="C23" s="35" t="s">
        <v>40</v>
      </c>
      <c r="D23" s="36">
        <v>487300</v>
      </c>
      <c r="E23" s="36">
        <v>547538.43000000005</v>
      </c>
      <c r="F23" s="37" t="str">
        <f t="shared" si="0"/>
        <v>-</v>
      </c>
    </row>
    <row r="24" spans="1:6" ht="135" x14ac:dyDescent="0.2">
      <c r="A24" s="33" t="s">
        <v>41</v>
      </c>
      <c r="B24" s="34" t="s">
        <v>32</v>
      </c>
      <c r="C24" s="35" t="s">
        <v>42</v>
      </c>
      <c r="D24" s="36">
        <v>486700</v>
      </c>
      <c r="E24" s="36">
        <v>544199.44999999995</v>
      </c>
      <c r="F24" s="37" t="str">
        <f t="shared" si="0"/>
        <v>-</v>
      </c>
    </row>
    <row r="25" spans="1:6" ht="195" x14ac:dyDescent="0.2">
      <c r="A25" s="38" t="s">
        <v>43</v>
      </c>
      <c r="B25" s="34" t="s">
        <v>32</v>
      </c>
      <c r="C25" s="35" t="s">
        <v>44</v>
      </c>
      <c r="D25" s="36" t="s">
        <v>45</v>
      </c>
      <c r="E25" s="36">
        <v>543213.36</v>
      </c>
      <c r="F25" s="37" t="str">
        <f t="shared" si="0"/>
        <v>-</v>
      </c>
    </row>
    <row r="26" spans="1:6" ht="150" x14ac:dyDescent="0.2">
      <c r="A26" s="38" t="s">
        <v>46</v>
      </c>
      <c r="B26" s="34" t="s">
        <v>32</v>
      </c>
      <c r="C26" s="35" t="s">
        <v>47</v>
      </c>
      <c r="D26" s="36" t="s">
        <v>45</v>
      </c>
      <c r="E26" s="36">
        <v>272.58</v>
      </c>
      <c r="F26" s="37" t="str">
        <f t="shared" si="0"/>
        <v>-</v>
      </c>
    </row>
    <row r="27" spans="1:6" ht="195" x14ac:dyDescent="0.2">
      <c r="A27" s="38" t="s">
        <v>48</v>
      </c>
      <c r="B27" s="34" t="s">
        <v>32</v>
      </c>
      <c r="C27" s="35" t="s">
        <v>49</v>
      </c>
      <c r="D27" s="36" t="s">
        <v>45</v>
      </c>
      <c r="E27" s="36">
        <v>713.51</v>
      </c>
      <c r="F27" s="37" t="str">
        <f t="shared" si="0"/>
        <v>-</v>
      </c>
    </row>
    <row r="28" spans="1:6" ht="225" x14ac:dyDescent="0.2">
      <c r="A28" s="38" t="s">
        <v>50</v>
      </c>
      <c r="B28" s="34" t="s">
        <v>32</v>
      </c>
      <c r="C28" s="35" t="s">
        <v>51</v>
      </c>
      <c r="D28" s="36" t="s">
        <v>45</v>
      </c>
      <c r="E28" s="36">
        <v>60</v>
      </c>
      <c r="F28" s="37" t="str">
        <f t="shared" si="0"/>
        <v>-</v>
      </c>
    </row>
    <row r="29" spans="1:6" ht="285" x14ac:dyDescent="0.2">
      <c r="A29" s="38" t="s">
        <v>52</v>
      </c>
      <c r="B29" s="34" t="s">
        <v>32</v>
      </c>
      <c r="C29" s="35" t="s">
        <v>53</v>
      </c>
      <c r="D29" s="36" t="s">
        <v>45</v>
      </c>
      <c r="E29" s="36">
        <v>60</v>
      </c>
      <c r="F29" s="37" t="str">
        <f t="shared" si="0"/>
        <v>-</v>
      </c>
    </row>
    <row r="30" spans="1:6" ht="90" x14ac:dyDescent="0.2">
      <c r="A30" s="33" t="s">
        <v>54</v>
      </c>
      <c r="B30" s="34" t="s">
        <v>32</v>
      </c>
      <c r="C30" s="35" t="s">
        <v>55</v>
      </c>
      <c r="D30" s="36">
        <v>600</v>
      </c>
      <c r="E30" s="36">
        <v>3278.98</v>
      </c>
      <c r="F30" s="37" t="str">
        <f t="shared" si="0"/>
        <v>-</v>
      </c>
    </row>
    <row r="31" spans="1:6" ht="150" x14ac:dyDescent="0.2">
      <c r="A31" s="33" t="s">
        <v>56</v>
      </c>
      <c r="B31" s="34" t="s">
        <v>32</v>
      </c>
      <c r="C31" s="35" t="s">
        <v>57</v>
      </c>
      <c r="D31" s="36" t="s">
        <v>45</v>
      </c>
      <c r="E31" s="36">
        <v>3237.9</v>
      </c>
      <c r="F31" s="37" t="str">
        <f t="shared" si="0"/>
        <v>-</v>
      </c>
    </row>
    <row r="32" spans="1:6" ht="105" x14ac:dyDescent="0.2">
      <c r="A32" s="33" t="s">
        <v>58</v>
      </c>
      <c r="B32" s="34" t="s">
        <v>32</v>
      </c>
      <c r="C32" s="35" t="s">
        <v>59</v>
      </c>
      <c r="D32" s="36" t="s">
        <v>45</v>
      </c>
      <c r="E32" s="36">
        <v>41.08</v>
      </c>
      <c r="F32" s="37" t="str">
        <f t="shared" si="0"/>
        <v>-</v>
      </c>
    </row>
    <row r="33" spans="1:6" ht="30" x14ac:dyDescent="0.2">
      <c r="A33" s="33" t="s">
        <v>60</v>
      </c>
      <c r="B33" s="34" t="s">
        <v>32</v>
      </c>
      <c r="C33" s="35" t="s">
        <v>61</v>
      </c>
      <c r="D33" s="36">
        <v>848106.29</v>
      </c>
      <c r="E33" s="36">
        <v>1074962.07</v>
      </c>
      <c r="F33" s="37" t="str">
        <f t="shared" si="0"/>
        <v>-</v>
      </c>
    </row>
    <row r="34" spans="1:6" ht="30" x14ac:dyDescent="0.2">
      <c r="A34" s="33" t="s">
        <v>62</v>
      </c>
      <c r="B34" s="34" t="s">
        <v>32</v>
      </c>
      <c r="C34" s="35" t="s">
        <v>63</v>
      </c>
      <c r="D34" s="36">
        <v>848106.29</v>
      </c>
      <c r="E34" s="36">
        <v>1074962.07</v>
      </c>
      <c r="F34" s="37" t="str">
        <f t="shared" si="0"/>
        <v>-</v>
      </c>
    </row>
    <row r="35" spans="1:6" ht="30" x14ac:dyDescent="0.2">
      <c r="A35" s="33" t="s">
        <v>62</v>
      </c>
      <c r="B35" s="34" t="s">
        <v>32</v>
      </c>
      <c r="C35" s="35" t="s">
        <v>64</v>
      </c>
      <c r="D35" s="36">
        <v>848106.29</v>
      </c>
      <c r="E35" s="36">
        <v>1074962.07</v>
      </c>
      <c r="F35" s="37" t="str">
        <f t="shared" si="0"/>
        <v>-</v>
      </c>
    </row>
    <row r="36" spans="1:6" ht="90" x14ac:dyDescent="0.2">
      <c r="A36" s="33" t="s">
        <v>65</v>
      </c>
      <c r="B36" s="34" t="s">
        <v>32</v>
      </c>
      <c r="C36" s="35" t="s">
        <v>66</v>
      </c>
      <c r="D36" s="36" t="s">
        <v>45</v>
      </c>
      <c r="E36" s="36">
        <v>1074207.93</v>
      </c>
      <c r="F36" s="37" t="str">
        <f t="shared" si="0"/>
        <v>-</v>
      </c>
    </row>
    <row r="37" spans="1:6" ht="45" x14ac:dyDescent="0.2">
      <c r="A37" s="33" t="s">
        <v>67</v>
      </c>
      <c r="B37" s="34" t="s">
        <v>32</v>
      </c>
      <c r="C37" s="35" t="s">
        <v>68</v>
      </c>
      <c r="D37" s="36" t="s">
        <v>45</v>
      </c>
      <c r="E37" s="36">
        <v>754.14</v>
      </c>
      <c r="F37" s="37" t="str">
        <f t="shared" si="0"/>
        <v>-</v>
      </c>
    </row>
    <row r="38" spans="1:6" ht="15" x14ac:dyDescent="0.2">
      <c r="A38" s="33" t="s">
        <v>69</v>
      </c>
      <c r="B38" s="34" t="s">
        <v>32</v>
      </c>
      <c r="C38" s="35" t="s">
        <v>70</v>
      </c>
      <c r="D38" s="36">
        <v>2096400</v>
      </c>
      <c r="E38" s="36">
        <v>2147963.16</v>
      </c>
      <c r="F38" s="37" t="str">
        <f t="shared" si="0"/>
        <v>-</v>
      </c>
    </row>
    <row r="39" spans="1:6" ht="30" x14ac:dyDescent="0.2">
      <c r="A39" s="33" t="s">
        <v>71</v>
      </c>
      <c r="B39" s="34" t="s">
        <v>32</v>
      </c>
      <c r="C39" s="35" t="s">
        <v>72</v>
      </c>
      <c r="D39" s="36">
        <v>319100</v>
      </c>
      <c r="E39" s="36">
        <v>277958.18</v>
      </c>
      <c r="F39" s="37">
        <f t="shared" si="0"/>
        <v>41141.820000000007</v>
      </c>
    </row>
    <row r="40" spans="1:6" ht="90" x14ac:dyDescent="0.2">
      <c r="A40" s="33" t="s">
        <v>73</v>
      </c>
      <c r="B40" s="34" t="s">
        <v>32</v>
      </c>
      <c r="C40" s="35" t="s">
        <v>74</v>
      </c>
      <c r="D40" s="36">
        <v>319100</v>
      </c>
      <c r="E40" s="36">
        <v>277958.18</v>
      </c>
      <c r="F40" s="37">
        <f t="shared" si="0"/>
        <v>41141.820000000007</v>
      </c>
    </row>
    <row r="41" spans="1:6" ht="150" x14ac:dyDescent="0.2">
      <c r="A41" s="33" t="s">
        <v>75</v>
      </c>
      <c r="B41" s="34" t="s">
        <v>32</v>
      </c>
      <c r="C41" s="35" t="s">
        <v>76</v>
      </c>
      <c r="D41" s="36" t="s">
        <v>45</v>
      </c>
      <c r="E41" s="36">
        <v>277409.09000000003</v>
      </c>
      <c r="F41" s="37" t="str">
        <f t="shared" si="0"/>
        <v>-</v>
      </c>
    </row>
    <row r="42" spans="1:6" ht="105" x14ac:dyDescent="0.2">
      <c r="A42" s="33" t="s">
        <v>77</v>
      </c>
      <c r="B42" s="34" t="s">
        <v>32</v>
      </c>
      <c r="C42" s="35" t="s">
        <v>78</v>
      </c>
      <c r="D42" s="36" t="s">
        <v>45</v>
      </c>
      <c r="E42" s="36">
        <v>549.09</v>
      </c>
      <c r="F42" s="37" t="str">
        <f t="shared" si="0"/>
        <v>-</v>
      </c>
    </row>
    <row r="43" spans="1:6" ht="15" x14ac:dyDescent="0.2">
      <c r="A43" s="33" t="s">
        <v>79</v>
      </c>
      <c r="B43" s="34" t="s">
        <v>32</v>
      </c>
      <c r="C43" s="35" t="s">
        <v>80</v>
      </c>
      <c r="D43" s="36">
        <v>1777300</v>
      </c>
      <c r="E43" s="36">
        <v>1870004.98</v>
      </c>
      <c r="F43" s="37" t="str">
        <f t="shared" si="0"/>
        <v>-</v>
      </c>
    </row>
    <row r="44" spans="1:6" ht="15" x14ac:dyDescent="0.2">
      <c r="A44" s="33" t="s">
        <v>81</v>
      </c>
      <c r="B44" s="34" t="s">
        <v>32</v>
      </c>
      <c r="C44" s="35" t="s">
        <v>82</v>
      </c>
      <c r="D44" s="36">
        <v>136600</v>
      </c>
      <c r="E44" s="36">
        <v>174020.99</v>
      </c>
      <c r="F44" s="37" t="str">
        <f t="shared" si="0"/>
        <v>-</v>
      </c>
    </row>
    <row r="45" spans="1:6" ht="60" x14ac:dyDescent="0.2">
      <c r="A45" s="33" t="s">
        <v>83</v>
      </c>
      <c r="B45" s="34" t="s">
        <v>32</v>
      </c>
      <c r="C45" s="35" t="s">
        <v>84</v>
      </c>
      <c r="D45" s="36">
        <v>136600</v>
      </c>
      <c r="E45" s="36">
        <v>174020.99</v>
      </c>
      <c r="F45" s="37" t="str">
        <f t="shared" si="0"/>
        <v>-</v>
      </c>
    </row>
    <row r="46" spans="1:6" ht="30" x14ac:dyDescent="0.2">
      <c r="A46" s="33" t="s">
        <v>85</v>
      </c>
      <c r="B46" s="34" t="s">
        <v>32</v>
      </c>
      <c r="C46" s="35" t="s">
        <v>86</v>
      </c>
      <c r="D46" s="36">
        <v>1640700</v>
      </c>
      <c r="E46" s="36">
        <f>E47</f>
        <v>1695983.99</v>
      </c>
      <c r="F46" s="37" t="str">
        <f t="shared" si="0"/>
        <v>-</v>
      </c>
    </row>
    <row r="47" spans="1:6" ht="60" x14ac:dyDescent="0.2">
      <c r="A47" s="33" t="s">
        <v>87</v>
      </c>
      <c r="B47" s="34" t="s">
        <v>32</v>
      </c>
      <c r="C47" s="35" t="s">
        <v>88</v>
      </c>
      <c r="D47" s="36">
        <v>1640700</v>
      </c>
      <c r="E47" s="36">
        <v>1695983.99</v>
      </c>
      <c r="F47" s="37" t="str">
        <f t="shared" si="0"/>
        <v>-</v>
      </c>
    </row>
    <row r="48" spans="1:6" ht="30" x14ac:dyDescent="0.2">
      <c r="A48" s="33" t="s">
        <v>89</v>
      </c>
      <c r="B48" s="34" t="s">
        <v>32</v>
      </c>
      <c r="C48" s="35" t="s">
        <v>90</v>
      </c>
      <c r="D48" s="36">
        <v>39300</v>
      </c>
      <c r="E48" s="36">
        <v>42660</v>
      </c>
      <c r="F48" s="37" t="str">
        <f t="shared" si="0"/>
        <v>-</v>
      </c>
    </row>
    <row r="49" spans="1:6" ht="90" x14ac:dyDescent="0.2">
      <c r="A49" s="33" t="s">
        <v>91</v>
      </c>
      <c r="B49" s="34" t="s">
        <v>32</v>
      </c>
      <c r="C49" s="35" t="s">
        <v>92</v>
      </c>
      <c r="D49" s="36">
        <v>39300</v>
      </c>
      <c r="E49" s="36">
        <v>42660</v>
      </c>
      <c r="F49" s="37" t="str">
        <f t="shared" si="0"/>
        <v>-</v>
      </c>
    </row>
    <row r="50" spans="1:6" ht="165" x14ac:dyDescent="0.2">
      <c r="A50" s="33" t="s">
        <v>93</v>
      </c>
      <c r="B50" s="34" t="s">
        <v>32</v>
      </c>
      <c r="C50" s="35" t="s">
        <v>94</v>
      </c>
      <c r="D50" s="36">
        <v>39300</v>
      </c>
      <c r="E50" s="36">
        <v>42660</v>
      </c>
      <c r="F50" s="37" t="str">
        <f t="shared" si="0"/>
        <v>-</v>
      </c>
    </row>
    <row r="51" spans="1:6" ht="165" x14ac:dyDescent="0.2">
      <c r="A51" s="33" t="s">
        <v>93</v>
      </c>
      <c r="B51" s="34" t="s">
        <v>32</v>
      </c>
      <c r="C51" s="35" t="s">
        <v>95</v>
      </c>
      <c r="D51" s="36" t="s">
        <v>45</v>
      </c>
      <c r="E51" s="36">
        <v>42660</v>
      </c>
      <c r="F51" s="37" t="str">
        <f t="shared" si="0"/>
        <v>-</v>
      </c>
    </row>
    <row r="52" spans="1:6" ht="105" x14ac:dyDescent="0.2">
      <c r="A52" s="33" t="s">
        <v>96</v>
      </c>
      <c r="B52" s="34" t="s">
        <v>32</v>
      </c>
      <c r="C52" s="35" t="s">
        <v>97</v>
      </c>
      <c r="D52" s="36">
        <v>202000</v>
      </c>
      <c r="E52" s="36">
        <v>280605.76</v>
      </c>
      <c r="F52" s="37" t="str">
        <f t="shared" si="0"/>
        <v>-</v>
      </c>
    </row>
    <row r="53" spans="1:6" ht="180" x14ac:dyDescent="0.2">
      <c r="A53" s="38" t="s">
        <v>98</v>
      </c>
      <c r="B53" s="34" t="s">
        <v>32</v>
      </c>
      <c r="C53" s="35" t="s">
        <v>99</v>
      </c>
      <c r="D53" s="36">
        <v>202000</v>
      </c>
      <c r="E53" s="36">
        <v>280605.76</v>
      </c>
      <c r="F53" s="37" t="str">
        <f t="shared" ref="F53:F80" si="1">IF(OR(D53="-",IF(E53="-",0,E53)&gt;=IF(D53="-",0,D53)),"-",IF(D53="-",0,D53)-IF(E53="-",0,E53))</f>
        <v>-</v>
      </c>
    </row>
    <row r="54" spans="1:6" ht="165" x14ac:dyDescent="0.2">
      <c r="A54" s="38" t="s">
        <v>100</v>
      </c>
      <c r="B54" s="34" t="s">
        <v>32</v>
      </c>
      <c r="C54" s="35" t="s">
        <v>101</v>
      </c>
      <c r="D54" s="36">
        <v>37400</v>
      </c>
      <c r="E54" s="36">
        <v>70541.72</v>
      </c>
      <c r="F54" s="37" t="str">
        <f t="shared" si="1"/>
        <v>-</v>
      </c>
    </row>
    <row r="55" spans="1:6" ht="135" x14ac:dyDescent="0.2">
      <c r="A55" s="33" t="s">
        <v>102</v>
      </c>
      <c r="B55" s="34" t="s">
        <v>32</v>
      </c>
      <c r="C55" s="35" t="s">
        <v>103</v>
      </c>
      <c r="D55" s="36">
        <v>37400</v>
      </c>
      <c r="E55" s="36">
        <v>70541.72</v>
      </c>
      <c r="F55" s="37" t="str">
        <f t="shared" si="1"/>
        <v>-</v>
      </c>
    </row>
    <row r="56" spans="1:6" ht="90" x14ac:dyDescent="0.2">
      <c r="A56" s="33" t="s">
        <v>104</v>
      </c>
      <c r="B56" s="34" t="s">
        <v>32</v>
      </c>
      <c r="C56" s="35" t="s">
        <v>105</v>
      </c>
      <c r="D56" s="36">
        <v>164600</v>
      </c>
      <c r="E56" s="36">
        <v>210064.04</v>
      </c>
      <c r="F56" s="37" t="str">
        <f t="shared" si="1"/>
        <v>-</v>
      </c>
    </row>
    <row r="57" spans="1:6" ht="75" x14ac:dyDescent="0.2">
      <c r="A57" s="33" t="s">
        <v>106</v>
      </c>
      <c r="B57" s="34" t="s">
        <v>32</v>
      </c>
      <c r="C57" s="35" t="s">
        <v>107</v>
      </c>
      <c r="D57" s="36">
        <v>164600</v>
      </c>
      <c r="E57" s="36">
        <v>210064.04</v>
      </c>
      <c r="F57" s="37" t="str">
        <f t="shared" si="1"/>
        <v>-</v>
      </c>
    </row>
    <row r="58" spans="1:6" ht="45" x14ac:dyDescent="0.2">
      <c r="A58" s="33" t="s">
        <v>108</v>
      </c>
      <c r="B58" s="34" t="s">
        <v>32</v>
      </c>
      <c r="C58" s="35" t="s">
        <v>109</v>
      </c>
      <c r="D58" s="36">
        <v>110455</v>
      </c>
      <c r="E58" s="36">
        <v>115836.9</v>
      </c>
      <c r="F58" s="37" t="str">
        <f t="shared" si="1"/>
        <v>-</v>
      </c>
    </row>
    <row r="59" spans="1:6" ht="165" x14ac:dyDescent="0.2">
      <c r="A59" s="38" t="s">
        <v>110</v>
      </c>
      <c r="B59" s="34" t="s">
        <v>32</v>
      </c>
      <c r="C59" s="35" t="s">
        <v>111</v>
      </c>
      <c r="D59" s="36">
        <v>53819</v>
      </c>
      <c r="E59" s="36">
        <v>59200.9</v>
      </c>
      <c r="F59" s="37" t="str">
        <f t="shared" si="1"/>
        <v>-</v>
      </c>
    </row>
    <row r="60" spans="1:6" ht="180" x14ac:dyDescent="0.2">
      <c r="A60" s="38" t="s">
        <v>112</v>
      </c>
      <c r="B60" s="34" t="s">
        <v>32</v>
      </c>
      <c r="C60" s="35" t="s">
        <v>113</v>
      </c>
      <c r="D60" s="36">
        <v>53819</v>
      </c>
      <c r="E60" s="36">
        <v>59200.9</v>
      </c>
      <c r="F60" s="37" t="str">
        <f t="shared" si="1"/>
        <v>-</v>
      </c>
    </row>
    <row r="61" spans="1:6" ht="180" x14ac:dyDescent="0.2">
      <c r="A61" s="38" t="s">
        <v>114</v>
      </c>
      <c r="B61" s="34" t="s">
        <v>32</v>
      </c>
      <c r="C61" s="35" t="s">
        <v>115</v>
      </c>
      <c r="D61" s="36">
        <v>53819</v>
      </c>
      <c r="E61" s="36">
        <v>59200.9</v>
      </c>
      <c r="F61" s="37" t="str">
        <f t="shared" si="1"/>
        <v>-</v>
      </c>
    </row>
    <row r="62" spans="1:6" ht="60" x14ac:dyDescent="0.2">
      <c r="A62" s="33" t="s">
        <v>116</v>
      </c>
      <c r="B62" s="34" t="s">
        <v>32</v>
      </c>
      <c r="C62" s="35" t="s">
        <v>117</v>
      </c>
      <c r="D62" s="36">
        <v>56636</v>
      </c>
      <c r="E62" s="36">
        <v>56636</v>
      </c>
      <c r="F62" s="37" t="str">
        <f t="shared" si="1"/>
        <v>-</v>
      </c>
    </row>
    <row r="63" spans="1:6" ht="90" x14ac:dyDescent="0.2">
      <c r="A63" s="33" t="s">
        <v>118</v>
      </c>
      <c r="B63" s="34" t="s">
        <v>32</v>
      </c>
      <c r="C63" s="35" t="s">
        <v>119</v>
      </c>
      <c r="D63" s="36">
        <v>56636</v>
      </c>
      <c r="E63" s="36">
        <v>56636</v>
      </c>
      <c r="F63" s="37" t="str">
        <f t="shared" si="1"/>
        <v>-</v>
      </c>
    </row>
    <row r="64" spans="1:6" ht="105" x14ac:dyDescent="0.2">
      <c r="A64" s="33" t="s">
        <v>120</v>
      </c>
      <c r="B64" s="34" t="s">
        <v>32</v>
      </c>
      <c r="C64" s="35" t="s">
        <v>121</v>
      </c>
      <c r="D64" s="36">
        <v>56636</v>
      </c>
      <c r="E64" s="36">
        <v>56636</v>
      </c>
      <c r="F64" s="37" t="str">
        <f t="shared" si="1"/>
        <v>-</v>
      </c>
    </row>
    <row r="65" spans="1:6" ht="30" x14ac:dyDescent="0.2">
      <c r="A65" s="33" t="s">
        <v>122</v>
      </c>
      <c r="B65" s="34" t="s">
        <v>32</v>
      </c>
      <c r="C65" s="35" t="s">
        <v>123</v>
      </c>
      <c r="D65" s="36">
        <v>1600</v>
      </c>
      <c r="E65" s="36">
        <v>3300</v>
      </c>
      <c r="F65" s="37" t="str">
        <f t="shared" si="1"/>
        <v>-</v>
      </c>
    </row>
    <row r="66" spans="1:6" ht="45" x14ac:dyDescent="0.2">
      <c r="A66" s="33" t="s">
        <v>124</v>
      </c>
      <c r="B66" s="34" t="s">
        <v>32</v>
      </c>
      <c r="C66" s="35" t="s">
        <v>125</v>
      </c>
      <c r="D66" s="36">
        <v>1600</v>
      </c>
      <c r="E66" s="36">
        <v>3300</v>
      </c>
      <c r="F66" s="37" t="str">
        <f t="shared" si="1"/>
        <v>-</v>
      </c>
    </row>
    <row r="67" spans="1:6" ht="75" x14ac:dyDescent="0.2">
      <c r="A67" s="33" t="s">
        <v>126</v>
      </c>
      <c r="B67" s="34" t="s">
        <v>32</v>
      </c>
      <c r="C67" s="35" t="s">
        <v>127</v>
      </c>
      <c r="D67" s="36">
        <v>1600</v>
      </c>
      <c r="E67" s="36">
        <v>3300</v>
      </c>
      <c r="F67" s="37" t="str">
        <f t="shared" si="1"/>
        <v>-</v>
      </c>
    </row>
    <row r="68" spans="1:6" ht="30" x14ac:dyDescent="0.2">
      <c r="A68" s="33" t="s">
        <v>128</v>
      </c>
      <c r="B68" s="34" t="s">
        <v>32</v>
      </c>
      <c r="C68" s="35" t="s">
        <v>129</v>
      </c>
      <c r="D68" s="36">
        <v>3600700</v>
      </c>
      <c r="E68" s="36">
        <v>3600700</v>
      </c>
      <c r="F68" s="37" t="str">
        <f t="shared" si="1"/>
        <v>-</v>
      </c>
    </row>
    <row r="69" spans="1:6" ht="75" x14ac:dyDescent="0.2">
      <c r="A69" s="33" t="s">
        <v>130</v>
      </c>
      <c r="B69" s="34" t="s">
        <v>32</v>
      </c>
      <c r="C69" s="35" t="s">
        <v>131</v>
      </c>
      <c r="D69" s="36">
        <v>3600700</v>
      </c>
      <c r="E69" s="36">
        <v>3600700</v>
      </c>
      <c r="F69" s="37" t="str">
        <f t="shared" si="1"/>
        <v>-</v>
      </c>
    </row>
    <row r="70" spans="1:6" ht="30" x14ac:dyDescent="0.2">
      <c r="A70" s="33" t="s">
        <v>132</v>
      </c>
      <c r="B70" s="34" t="s">
        <v>32</v>
      </c>
      <c r="C70" s="35" t="s">
        <v>133</v>
      </c>
      <c r="D70" s="36">
        <v>3125000</v>
      </c>
      <c r="E70" s="36">
        <v>3125000</v>
      </c>
      <c r="F70" s="37" t="str">
        <f t="shared" si="1"/>
        <v>-</v>
      </c>
    </row>
    <row r="71" spans="1:6" ht="30" x14ac:dyDescent="0.2">
      <c r="A71" s="33" t="s">
        <v>134</v>
      </c>
      <c r="B71" s="34" t="s">
        <v>32</v>
      </c>
      <c r="C71" s="35" t="s">
        <v>135</v>
      </c>
      <c r="D71" s="36">
        <v>3125000</v>
      </c>
      <c r="E71" s="36">
        <v>3125000</v>
      </c>
      <c r="F71" s="37" t="str">
        <f t="shared" si="1"/>
        <v>-</v>
      </c>
    </row>
    <row r="72" spans="1:6" ht="45" x14ac:dyDescent="0.2">
      <c r="A72" s="33" t="s">
        <v>136</v>
      </c>
      <c r="B72" s="34" t="s">
        <v>32</v>
      </c>
      <c r="C72" s="35" t="s">
        <v>137</v>
      </c>
      <c r="D72" s="36">
        <v>3125000</v>
      </c>
      <c r="E72" s="36">
        <v>3125000</v>
      </c>
      <c r="F72" s="37" t="str">
        <f t="shared" si="1"/>
        <v>-</v>
      </c>
    </row>
    <row r="73" spans="1:6" ht="30" x14ac:dyDescent="0.2">
      <c r="A73" s="33" t="s">
        <v>138</v>
      </c>
      <c r="B73" s="34" t="s">
        <v>32</v>
      </c>
      <c r="C73" s="35" t="s">
        <v>139</v>
      </c>
      <c r="D73" s="36">
        <v>77300</v>
      </c>
      <c r="E73" s="36">
        <v>77300</v>
      </c>
      <c r="F73" s="37" t="str">
        <f t="shared" si="1"/>
        <v>-</v>
      </c>
    </row>
    <row r="74" spans="1:6" ht="60" x14ac:dyDescent="0.2">
      <c r="A74" s="33" t="s">
        <v>140</v>
      </c>
      <c r="B74" s="34" t="s">
        <v>32</v>
      </c>
      <c r="C74" s="35" t="s">
        <v>141</v>
      </c>
      <c r="D74" s="36">
        <v>200</v>
      </c>
      <c r="E74" s="36">
        <v>200</v>
      </c>
      <c r="F74" s="37" t="str">
        <f t="shared" si="1"/>
        <v>-</v>
      </c>
    </row>
    <row r="75" spans="1:6" ht="75" x14ac:dyDescent="0.2">
      <c r="A75" s="33" t="s">
        <v>142</v>
      </c>
      <c r="B75" s="34" t="s">
        <v>32</v>
      </c>
      <c r="C75" s="35" t="s">
        <v>143</v>
      </c>
      <c r="D75" s="36">
        <v>200</v>
      </c>
      <c r="E75" s="36">
        <v>200</v>
      </c>
      <c r="F75" s="37" t="str">
        <f t="shared" si="1"/>
        <v>-</v>
      </c>
    </row>
    <row r="76" spans="1:6" ht="75" x14ac:dyDescent="0.2">
      <c r="A76" s="33" t="s">
        <v>144</v>
      </c>
      <c r="B76" s="34" t="s">
        <v>32</v>
      </c>
      <c r="C76" s="35" t="s">
        <v>145</v>
      </c>
      <c r="D76" s="36">
        <v>77100</v>
      </c>
      <c r="E76" s="36">
        <v>77100</v>
      </c>
      <c r="F76" s="37" t="str">
        <f t="shared" si="1"/>
        <v>-</v>
      </c>
    </row>
    <row r="77" spans="1:6" ht="75" x14ac:dyDescent="0.2">
      <c r="A77" s="33" t="s">
        <v>146</v>
      </c>
      <c r="B77" s="34" t="s">
        <v>32</v>
      </c>
      <c r="C77" s="35" t="s">
        <v>147</v>
      </c>
      <c r="D77" s="36">
        <v>77100</v>
      </c>
      <c r="E77" s="36">
        <v>77100</v>
      </c>
      <c r="F77" s="37" t="str">
        <f t="shared" si="1"/>
        <v>-</v>
      </c>
    </row>
    <row r="78" spans="1:6" ht="30" x14ac:dyDescent="0.2">
      <c r="A78" s="33" t="s">
        <v>148</v>
      </c>
      <c r="B78" s="34" t="s">
        <v>32</v>
      </c>
      <c r="C78" s="35" t="s">
        <v>149</v>
      </c>
      <c r="D78" s="36">
        <v>398400</v>
      </c>
      <c r="E78" s="36">
        <v>398400</v>
      </c>
      <c r="F78" s="37" t="str">
        <f t="shared" si="1"/>
        <v>-</v>
      </c>
    </row>
    <row r="79" spans="1:6" ht="45" x14ac:dyDescent="0.2">
      <c r="A79" s="33" t="s">
        <v>150</v>
      </c>
      <c r="B79" s="34" t="s">
        <v>32</v>
      </c>
      <c r="C79" s="35" t="s">
        <v>151</v>
      </c>
      <c r="D79" s="36">
        <v>398400</v>
      </c>
      <c r="E79" s="36">
        <v>398400</v>
      </c>
      <c r="F79" s="37" t="str">
        <f t="shared" si="1"/>
        <v>-</v>
      </c>
    </row>
    <row r="80" spans="1:6" ht="45" x14ac:dyDescent="0.2">
      <c r="A80" s="33" t="s">
        <v>152</v>
      </c>
      <c r="B80" s="34" t="s">
        <v>32</v>
      </c>
      <c r="C80" s="35" t="s">
        <v>153</v>
      </c>
      <c r="D80" s="36">
        <v>398400</v>
      </c>
      <c r="E80" s="36">
        <v>398400</v>
      </c>
      <c r="F80" s="37" t="str">
        <f t="shared" si="1"/>
        <v>-</v>
      </c>
    </row>
    <row r="81" spans="1:6" ht="12.75" customHeight="1" x14ac:dyDescent="0.2">
      <c r="A81" s="39"/>
      <c r="B81" s="40"/>
      <c r="C81" s="40"/>
      <c r="D81" s="41"/>
      <c r="E81" s="41"/>
      <c r="F81" s="41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5"/>
  <sheetViews>
    <sheetView showGridLines="0" topLeftCell="A90" workbookViewId="0">
      <selection activeCell="E96" sqref="E96"/>
    </sheetView>
  </sheetViews>
  <sheetFormatPr defaultRowHeight="12.75" customHeight="1" x14ac:dyDescent="0.2"/>
  <cols>
    <col min="1" max="1" width="36.42578125" style="2" customWidth="1"/>
    <col min="2" max="2" width="4.28515625" style="2" customWidth="1"/>
    <col min="3" max="3" width="30.42578125" style="2" customWidth="1"/>
    <col min="4" max="4" width="15.5703125" style="2" customWidth="1"/>
    <col min="5" max="5" width="16.5703125" style="2" customWidth="1"/>
    <col min="6" max="6" width="14.7109375" style="2" customWidth="1"/>
    <col min="7" max="16384" width="9.140625" style="2"/>
  </cols>
  <sheetData>
    <row r="2" spans="1:6" ht="15" customHeight="1" x14ac:dyDescent="0.25">
      <c r="A2" s="103" t="s">
        <v>154</v>
      </c>
      <c r="B2" s="103"/>
      <c r="C2" s="103"/>
      <c r="D2" s="103"/>
      <c r="E2" s="15"/>
      <c r="F2" s="9" t="s">
        <v>155</v>
      </c>
    </row>
    <row r="3" spans="1:6" ht="13.5" customHeight="1" x14ac:dyDescent="0.2">
      <c r="A3" s="5"/>
      <c r="B3" s="5"/>
      <c r="C3" s="1"/>
      <c r="D3" s="9"/>
      <c r="E3" s="9"/>
      <c r="F3" s="9"/>
    </row>
    <row r="4" spans="1:6" ht="10.15" customHeight="1" x14ac:dyDescent="0.2">
      <c r="A4" s="110" t="s">
        <v>22</v>
      </c>
      <c r="B4" s="91" t="s">
        <v>23</v>
      </c>
      <c r="C4" s="108" t="s">
        <v>156</v>
      </c>
      <c r="D4" s="94" t="s">
        <v>25</v>
      </c>
      <c r="E4" s="113" t="s">
        <v>26</v>
      </c>
      <c r="F4" s="100" t="s">
        <v>27</v>
      </c>
    </row>
    <row r="5" spans="1:6" ht="5.45" customHeight="1" x14ac:dyDescent="0.2">
      <c r="A5" s="111"/>
      <c r="B5" s="92"/>
      <c r="C5" s="109"/>
      <c r="D5" s="95"/>
      <c r="E5" s="114"/>
      <c r="F5" s="101"/>
    </row>
    <row r="6" spans="1:6" ht="9.6" customHeight="1" x14ac:dyDescent="0.2">
      <c r="A6" s="111"/>
      <c r="B6" s="92"/>
      <c r="C6" s="109"/>
      <c r="D6" s="95"/>
      <c r="E6" s="114"/>
      <c r="F6" s="101"/>
    </row>
    <row r="7" spans="1:6" ht="6" customHeight="1" x14ac:dyDescent="0.2">
      <c r="A7" s="111"/>
      <c r="B7" s="92"/>
      <c r="C7" s="109"/>
      <c r="D7" s="95"/>
      <c r="E7" s="114"/>
      <c r="F7" s="101"/>
    </row>
    <row r="8" spans="1:6" ht="6.6" customHeight="1" x14ac:dyDescent="0.2">
      <c r="A8" s="111"/>
      <c r="B8" s="92"/>
      <c r="C8" s="109"/>
      <c r="D8" s="95"/>
      <c r="E8" s="114"/>
      <c r="F8" s="101"/>
    </row>
    <row r="9" spans="1:6" ht="10.9" customHeight="1" x14ac:dyDescent="0.2">
      <c r="A9" s="111"/>
      <c r="B9" s="92"/>
      <c r="C9" s="109"/>
      <c r="D9" s="95"/>
      <c r="E9" s="114"/>
      <c r="F9" s="101"/>
    </row>
    <row r="10" spans="1:6" ht="4.1500000000000004" hidden="1" customHeight="1" x14ac:dyDescent="0.2">
      <c r="A10" s="111"/>
      <c r="B10" s="92"/>
      <c r="C10" s="42"/>
      <c r="D10" s="95"/>
      <c r="E10" s="43"/>
      <c r="F10" s="44"/>
    </row>
    <row r="11" spans="1:6" ht="13.15" hidden="1" customHeight="1" x14ac:dyDescent="0.2">
      <c r="A11" s="112"/>
      <c r="B11" s="93"/>
      <c r="C11" s="45"/>
      <c r="D11" s="96"/>
      <c r="E11" s="46"/>
      <c r="F11" s="47"/>
    </row>
    <row r="12" spans="1:6" ht="13.5" customHeight="1" x14ac:dyDescent="0.2">
      <c r="A12" s="17">
        <v>1</v>
      </c>
      <c r="B12" s="18">
        <v>2</v>
      </c>
      <c r="C12" s="19">
        <v>3</v>
      </c>
      <c r="D12" s="20" t="s">
        <v>28</v>
      </c>
      <c r="E12" s="48" t="s">
        <v>29</v>
      </c>
      <c r="F12" s="22" t="s">
        <v>30</v>
      </c>
    </row>
    <row r="13" spans="1:6" ht="31.5" x14ac:dyDescent="0.25">
      <c r="A13" s="49" t="s">
        <v>157</v>
      </c>
      <c r="B13" s="50" t="s">
        <v>158</v>
      </c>
      <c r="C13" s="51" t="s">
        <v>159</v>
      </c>
      <c r="D13" s="52">
        <v>7615497.4299999997</v>
      </c>
      <c r="E13" s="53">
        <v>7615497.4299999997</v>
      </c>
      <c r="F13" s="54" t="str">
        <f>IF(OR(D13="-",IF(E13="-",0,E13)&gt;=IF(D13="-",0,D13)),"-",IF(D13="-",0,D13)-IF(E13="-",0,E13))</f>
        <v>-</v>
      </c>
    </row>
    <row r="14" spans="1:6" ht="15" x14ac:dyDescent="0.2">
      <c r="A14" s="55" t="s">
        <v>34</v>
      </c>
      <c r="B14" s="56"/>
      <c r="C14" s="57"/>
      <c r="D14" s="58"/>
      <c r="E14" s="59"/>
      <c r="F14" s="60"/>
    </row>
    <row r="15" spans="1:6" ht="30" x14ac:dyDescent="0.2">
      <c r="A15" s="23"/>
      <c r="B15" s="61" t="s">
        <v>158</v>
      </c>
      <c r="C15" s="25" t="s">
        <v>160</v>
      </c>
      <c r="D15" s="26">
        <v>7615497.4299999997</v>
      </c>
      <c r="E15" s="62">
        <v>7615497.4299999997</v>
      </c>
      <c r="F15" s="63" t="str">
        <f t="shared" ref="F15:F46" si="0">IF(OR(D15="-",IF(E15="-",0,E15)&gt;=IF(D15="-",0,D15)),"-",IF(D15="-",0,D15)-IF(E15="-",0,E15))</f>
        <v>-</v>
      </c>
    </row>
    <row r="16" spans="1:6" ht="47.25" x14ac:dyDescent="0.25">
      <c r="A16" s="49" t="s">
        <v>14</v>
      </c>
      <c r="B16" s="50" t="s">
        <v>158</v>
      </c>
      <c r="C16" s="51" t="s">
        <v>161</v>
      </c>
      <c r="D16" s="52">
        <v>7615497.4299999997</v>
      </c>
      <c r="E16" s="53">
        <v>7615497.4299999997</v>
      </c>
      <c r="F16" s="54" t="str">
        <f t="shared" si="0"/>
        <v>-</v>
      </c>
    </row>
    <row r="17" spans="1:6" ht="30" x14ac:dyDescent="0.2">
      <c r="A17" s="23" t="s">
        <v>162</v>
      </c>
      <c r="B17" s="61" t="s">
        <v>158</v>
      </c>
      <c r="C17" s="25" t="s">
        <v>163</v>
      </c>
      <c r="D17" s="26">
        <v>5150487.8499999996</v>
      </c>
      <c r="E17" s="62">
        <v>5150487.8499999996</v>
      </c>
      <c r="F17" s="63" t="str">
        <f t="shared" si="0"/>
        <v>-</v>
      </c>
    </row>
    <row r="18" spans="1:6" ht="30" x14ac:dyDescent="0.2">
      <c r="A18" s="23"/>
      <c r="B18" s="61" t="s">
        <v>158</v>
      </c>
      <c r="C18" s="25" t="s">
        <v>164</v>
      </c>
      <c r="D18" s="26">
        <v>5038367.8499999996</v>
      </c>
      <c r="E18" s="62">
        <v>5038367.8499999996</v>
      </c>
      <c r="F18" s="63" t="str">
        <f t="shared" si="0"/>
        <v>-</v>
      </c>
    </row>
    <row r="19" spans="1:6" ht="30" x14ac:dyDescent="0.2">
      <c r="A19" s="23" t="s">
        <v>165</v>
      </c>
      <c r="B19" s="61" t="s">
        <v>158</v>
      </c>
      <c r="C19" s="25" t="s">
        <v>166</v>
      </c>
      <c r="D19" s="26">
        <v>873970.88</v>
      </c>
      <c r="E19" s="62">
        <v>873970.88</v>
      </c>
      <c r="F19" s="63" t="str">
        <f t="shared" si="0"/>
        <v>-</v>
      </c>
    </row>
    <row r="20" spans="1:6" ht="150" x14ac:dyDescent="0.2">
      <c r="A20" s="23" t="s">
        <v>167</v>
      </c>
      <c r="B20" s="61" t="s">
        <v>158</v>
      </c>
      <c r="C20" s="25" t="s">
        <v>168</v>
      </c>
      <c r="D20" s="26">
        <v>822879.68</v>
      </c>
      <c r="E20" s="62">
        <v>822879.68</v>
      </c>
      <c r="F20" s="63" t="str">
        <f t="shared" si="0"/>
        <v>-</v>
      </c>
    </row>
    <row r="21" spans="1:6" ht="45" x14ac:dyDescent="0.2">
      <c r="A21" s="23" t="s">
        <v>169</v>
      </c>
      <c r="B21" s="61" t="s">
        <v>158</v>
      </c>
      <c r="C21" s="25" t="s">
        <v>170</v>
      </c>
      <c r="D21" s="26">
        <v>621089.21</v>
      </c>
      <c r="E21" s="62">
        <v>621089.21</v>
      </c>
      <c r="F21" s="63" t="str">
        <f t="shared" si="0"/>
        <v>-</v>
      </c>
    </row>
    <row r="22" spans="1:6" ht="90" x14ac:dyDescent="0.2">
      <c r="A22" s="23" t="s">
        <v>171</v>
      </c>
      <c r="B22" s="61" t="s">
        <v>158</v>
      </c>
      <c r="C22" s="25" t="s">
        <v>172</v>
      </c>
      <c r="D22" s="26">
        <v>201790.47</v>
      </c>
      <c r="E22" s="62">
        <v>201790.47</v>
      </c>
      <c r="F22" s="63" t="str">
        <f t="shared" si="0"/>
        <v>-</v>
      </c>
    </row>
    <row r="23" spans="1:6" ht="120" x14ac:dyDescent="0.2">
      <c r="A23" s="23" t="s">
        <v>173</v>
      </c>
      <c r="B23" s="61" t="s">
        <v>158</v>
      </c>
      <c r="C23" s="25" t="s">
        <v>174</v>
      </c>
      <c r="D23" s="26">
        <v>51091.199999999997</v>
      </c>
      <c r="E23" s="62">
        <v>51091.199999999997</v>
      </c>
      <c r="F23" s="63" t="str">
        <f t="shared" si="0"/>
        <v>-</v>
      </c>
    </row>
    <row r="24" spans="1:6" ht="75" x14ac:dyDescent="0.2">
      <c r="A24" s="23" t="s">
        <v>175</v>
      </c>
      <c r="B24" s="61" t="s">
        <v>158</v>
      </c>
      <c r="C24" s="25" t="s">
        <v>176</v>
      </c>
      <c r="D24" s="26">
        <v>51091.199999999997</v>
      </c>
      <c r="E24" s="62">
        <v>51091.199999999997</v>
      </c>
      <c r="F24" s="63" t="str">
        <f t="shared" si="0"/>
        <v>-</v>
      </c>
    </row>
    <row r="25" spans="1:6" ht="45" x14ac:dyDescent="0.2">
      <c r="A25" s="23" t="s">
        <v>177</v>
      </c>
      <c r="B25" s="61" t="s">
        <v>158</v>
      </c>
      <c r="C25" s="25" t="s">
        <v>178</v>
      </c>
      <c r="D25" s="26">
        <v>4164196.97</v>
      </c>
      <c r="E25" s="62">
        <v>4164196.97</v>
      </c>
      <c r="F25" s="63" t="str">
        <f t="shared" si="0"/>
        <v>-</v>
      </c>
    </row>
    <row r="26" spans="1:6" ht="120" x14ac:dyDescent="0.2">
      <c r="A26" s="23" t="s">
        <v>179</v>
      </c>
      <c r="B26" s="61" t="s">
        <v>158</v>
      </c>
      <c r="C26" s="25" t="s">
        <v>180</v>
      </c>
      <c r="D26" s="26">
        <v>2630753.12</v>
      </c>
      <c r="E26" s="62">
        <v>2630753.12</v>
      </c>
      <c r="F26" s="63" t="str">
        <f t="shared" si="0"/>
        <v>-</v>
      </c>
    </row>
    <row r="27" spans="1:6" ht="45" x14ac:dyDescent="0.2">
      <c r="A27" s="23" t="s">
        <v>169</v>
      </c>
      <c r="B27" s="61" t="s">
        <v>158</v>
      </c>
      <c r="C27" s="25" t="s">
        <v>181</v>
      </c>
      <c r="D27" s="26">
        <v>1989526.75</v>
      </c>
      <c r="E27" s="62">
        <v>1989526.75</v>
      </c>
      <c r="F27" s="63" t="str">
        <f t="shared" si="0"/>
        <v>-</v>
      </c>
    </row>
    <row r="28" spans="1:6" ht="90" x14ac:dyDescent="0.2">
      <c r="A28" s="23" t="s">
        <v>171</v>
      </c>
      <c r="B28" s="61" t="s">
        <v>158</v>
      </c>
      <c r="C28" s="25" t="s">
        <v>182</v>
      </c>
      <c r="D28" s="26">
        <v>641226.37</v>
      </c>
      <c r="E28" s="62">
        <v>641226.37</v>
      </c>
      <c r="F28" s="63" t="str">
        <f t="shared" si="0"/>
        <v>-</v>
      </c>
    </row>
    <row r="29" spans="1:6" ht="120" x14ac:dyDescent="0.2">
      <c r="A29" s="23" t="s">
        <v>183</v>
      </c>
      <c r="B29" s="61" t="s">
        <v>158</v>
      </c>
      <c r="C29" s="25" t="s">
        <v>184</v>
      </c>
      <c r="D29" s="26">
        <v>1518408.41</v>
      </c>
      <c r="E29" s="62">
        <v>1518408.41</v>
      </c>
      <c r="F29" s="63" t="str">
        <f t="shared" si="0"/>
        <v>-</v>
      </c>
    </row>
    <row r="30" spans="1:6" ht="75" x14ac:dyDescent="0.2">
      <c r="A30" s="23" t="s">
        <v>175</v>
      </c>
      <c r="B30" s="61" t="s">
        <v>158</v>
      </c>
      <c r="C30" s="25" t="s">
        <v>185</v>
      </c>
      <c r="D30" s="26">
        <v>158763.29999999999</v>
      </c>
      <c r="E30" s="62">
        <v>158763.29999999999</v>
      </c>
      <c r="F30" s="63" t="str">
        <f t="shared" si="0"/>
        <v>-</v>
      </c>
    </row>
    <row r="31" spans="1:6" ht="30" x14ac:dyDescent="0.2">
      <c r="A31" s="23" t="s">
        <v>186</v>
      </c>
      <c r="B31" s="61" t="s">
        <v>158</v>
      </c>
      <c r="C31" s="25" t="s">
        <v>187</v>
      </c>
      <c r="D31" s="26">
        <v>1359645.11</v>
      </c>
      <c r="E31" s="62">
        <v>1359645.11</v>
      </c>
      <c r="F31" s="63" t="str">
        <f t="shared" si="0"/>
        <v>-</v>
      </c>
    </row>
    <row r="32" spans="1:6" ht="90" x14ac:dyDescent="0.2">
      <c r="A32" s="23" t="s">
        <v>188</v>
      </c>
      <c r="B32" s="61" t="s">
        <v>158</v>
      </c>
      <c r="C32" s="25" t="s">
        <v>189</v>
      </c>
      <c r="D32" s="26">
        <v>15035.44</v>
      </c>
      <c r="E32" s="62">
        <v>15035.44</v>
      </c>
      <c r="F32" s="63" t="str">
        <f t="shared" si="0"/>
        <v>-</v>
      </c>
    </row>
    <row r="33" spans="1:6" ht="45" x14ac:dyDescent="0.2">
      <c r="A33" s="23" t="s">
        <v>190</v>
      </c>
      <c r="B33" s="61" t="s">
        <v>158</v>
      </c>
      <c r="C33" s="25" t="s">
        <v>191</v>
      </c>
      <c r="D33" s="26">
        <v>5191</v>
      </c>
      <c r="E33" s="62">
        <v>5191</v>
      </c>
      <c r="F33" s="63" t="str">
        <f t="shared" si="0"/>
        <v>-</v>
      </c>
    </row>
    <row r="34" spans="1:6" ht="30" x14ac:dyDescent="0.2">
      <c r="A34" s="23" t="s">
        <v>192</v>
      </c>
      <c r="B34" s="61" t="s">
        <v>158</v>
      </c>
      <c r="C34" s="25" t="s">
        <v>193</v>
      </c>
      <c r="D34" s="26">
        <v>3418</v>
      </c>
      <c r="E34" s="62">
        <v>3418</v>
      </c>
      <c r="F34" s="63" t="str">
        <f t="shared" si="0"/>
        <v>-</v>
      </c>
    </row>
    <row r="35" spans="1:6" ht="30" x14ac:dyDescent="0.2">
      <c r="A35" s="23" t="s">
        <v>194</v>
      </c>
      <c r="B35" s="61" t="s">
        <v>158</v>
      </c>
      <c r="C35" s="25" t="s">
        <v>195</v>
      </c>
      <c r="D35" s="26">
        <v>6426.44</v>
      </c>
      <c r="E35" s="62">
        <v>6426.44</v>
      </c>
      <c r="F35" s="63" t="str">
        <f t="shared" si="0"/>
        <v>-</v>
      </c>
    </row>
    <row r="36" spans="1:6" ht="30" x14ac:dyDescent="0.2">
      <c r="A36" s="23" t="s">
        <v>196</v>
      </c>
      <c r="B36" s="61" t="s">
        <v>158</v>
      </c>
      <c r="C36" s="25" t="s">
        <v>197</v>
      </c>
      <c r="D36" s="26">
        <v>200</v>
      </c>
      <c r="E36" s="62">
        <v>200</v>
      </c>
      <c r="F36" s="63" t="str">
        <f t="shared" si="0"/>
        <v>-</v>
      </c>
    </row>
    <row r="37" spans="1:6" ht="240" x14ac:dyDescent="0.2">
      <c r="A37" s="64" t="s">
        <v>198</v>
      </c>
      <c r="B37" s="61" t="s">
        <v>158</v>
      </c>
      <c r="C37" s="25" t="s">
        <v>199</v>
      </c>
      <c r="D37" s="26">
        <v>200</v>
      </c>
      <c r="E37" s="62">
        <v>200</v>
      </c>
      <c r="F37" s="63" t="str">
        <f t="shared" si="0"/>
        <v>-</v>
      </c>
    </row>
    <row r="38" spans="1:6" ht="30" x14ac:dyDescent="0.2">
      <c r="A38" s="23" t="s">
        <v>186</v>
      </c>
      <c r="B38" s="61" t="s">
        <v>158</v>
      </c>
      <c r="C38" s="25" t="s">
        <v>200</v>
      </c>
      <c r="D38" s="26">
        <v>200</v>
      </c>
      <c r="E38" s="62">
        <v>200</v>
      </c>
      <c r="F38" s="63" t="str">
        <f t="shared" si="0"/>
        <v>-</v>
      </c>
    </row>
    <row r="39" spans="1:6" ht="30" x14ac:dyDescent="0.2">
      <c r="A39" s="23"/>
      <c r="B39" s="61" t="s">
        <v>158</v>
      </c>
      <c r="C39" s="25" t="s">
        <v>201</v>
      </c>
      <c r="D39" s="26">
        <v>9000</v>
      </c>
      <c r="E39" s="62">
        <v>9000</v>
      </c>
      <c r="F39" s="63" t="str">
        <f t="shared" si="0"/>
        <v>-</v>
      </c>
    </row>
    <row r="40" spans="1:6" ht="30" x14ac:dyDescent="0.2">
      <c r="A40" s="23" t="s">
        <v>202</v>
      </c>
      <c r="B40" s="61" t="s">
        <v>158</v>
      </c>
      <c r="C40" s="25" t="s">
        <v>203</v>
      </c>
      <c r="D40" s="26">
        <v>9000</v>
      </c>
      <c r="E40" s="62">
        <v>9000</v>
      </c>
      <c r="F40" s="63" t="str">
        <f t="shared" si="0"/>
        <v>-</v>
      </c>
    </row>
    <row r="41" spans="1:6" ht="150" x14ac:dyDescent="0.2">
      <c r="A41" s="23" t="s">
        <v>204</v>
      </c>
      <c r="B41" s="61" t="s">
        <v>158</v>
      </c>
      <c r="C41" s="25" t="s">
        <v>205</v>
      </c>
      <c r="D41" s="26">
        <v>9000</v>
      </c>
      <c r="E41" s="62">
        <v>9000</v>
      </c>
      <c r="F41" s="63" t="str">
        <f t="shared" si="0"/>
        <v>-</v>
      </c>
    </row>
    <row r="42" spans="1:6" ht="30" x14ac:dyDescent="0.2">
      <c r="A42" s="23" t="s">
        <v>148</v>
      </c>
      <c r="B42" s="61" t="s">
        <v>158</v>
      </c>
      <c r="C42" s="25" t="s">
        <v>206</v>
      </c>
      <c r="D42" s="26">
        <v>9000</v>
      </c>
      <c r="E42" s="62">
        <v>9000</v>
      </c>
      <c r="F42" s="63" t="str">
        <f t="shared" si="0"/>
        <v>-</v>
      </c>
    </row>
    <row r="43" spans="1:6" ht="30" x14ac:dyDescent="0.2">
      <c r="A43" s="23"/>
      <c r="B43" s="61" t="s">
        <v>158</v>
      </c>
      <c r="C43" s="25" t="s">
        <v>207</v>
      </c>
      <c r="D43" s="26">
        <v>103120</v>
      </c>
      <c r="E43" s="62">
        <v>103120</v>
      </c>
      <c r="F43" s="63" t="str">
        <f t="shared" si="0"/>
        <v>-</v>
      </c>
    </row>
    <row r="44" spans="1:6" ht="30" x14ac:dyDescent="0.2">
      <c r="A44" s="23" t="s">
        <v>202</v>
      </c>
      <c r="B44" s="61" t="s">
        <v>158</v>
      </c>
      <c r="C44" s="25" t="s">
        <v>208</v>
      </c>
      <c r="D44" s="26">
        <v>103120</v>
      </c>
      <c r="E44" s="62">
        <v>103120</v>
      </c>
      <c r="F44" s="63" t="str">
        <f t="shared" si="0"/>
        <v>-</v>
      </c>
    </row>
    <row r="45" spans="1:6" ht="150" x14ac:dyDescent="0.2">
      <c r="A45" s="23" t="s">
        <v>209</v>
      </c>
      <c r="B45" s="61" t="s">
        <v>158</v>
      </c>
      <c r="C45" s="25" t="s">
        <v>210</v>
      </c>
      <c r="D45" s="26">
        <v>27000</v>
      </c>
      <c r="E45" s="62">
        <v>27000</v>
      </c>
      <c r="F45" s="63" t="str">
        <f t="shared" si="0"/>
        <v>-</v>
      </c>
    </row>
    <row r="46" spans="1:6" ht="30" x14ac:dyDescent="0.2">
      <c r="A46" s="23" t="s">
        <v>186</v>
      </c>
      <c r="B46" s="61" t="s">
        <v>158</v>
      </c>
      <c r="C46" s="25" t="s">
        <v>211</v>
      </c>
      <c r="D46" s="26">
        <v>27000</v>
      </c>
      <c r="E46" s="62">
        <v>27000</v>
      </c>
      <c r="F46" s="63" t="str">
        <f t="shared" si="0"/>
        <v>-</v>
      </c>
    </row>
    <row r="47" spans="1:6" ht="90" x14ac:dyDescent="0.2">
      <c r="A47" s="23" t="s">
        <v>212</v>
      </c>
      <c r="B47" s="61" t="s">
        <v>158</v>
      </c>
      <c r="C47" s="25" t="s">
        <v>213</v>
      </c>
      <c r="D47" s="26">
        <v>76120</v>
      </c>
      <c r="E47" s="62">
        <v>76120</v>
      </c>
      <c r="F47" s="63" t="str">
        <f t="shared" ref="F47:F78" si="1">IF(OR(D47="-",IF(E47="-",0,E47)&gt;=IF(D47="-",0,D47)),"-",IF(D47="-",0,D47)-IF(E47="-",0,E47))</f>
        <v>-</v>
      </c>
    </row>
    <row r="48" spans="1:6" ht="30" x14ac:dyDescent="0.2">
      <c r="A48" s="23" t="s">
        <v>186</v>
      </c>
      <c r="B48" s="61" t="s">
        <v>158</v>
      </c>
      <c r="C48" s="25" t="s">
        <v>214</v>
      </c>
      <c r="D48" s="26">
        <v>63520</v>
      </c>
      <c r="E48" s="62">
        <v>63520</v>
      </c>
      <c r="F48" s="63" t="str">
        <f t="shared" si="1"/>
        <v>-</v>
      </c>
    </row>
    <row r="49" spans="1:6" ht="30" x14ac:dyDescent="0.2">
      <c r="A49" s="23" t="s">
        <v>192</v>
      </c>
      <c r="B49" s="61" t="s">
        <v>158</v>
      </c>
      <c r="C49" s="25" t="s">
        <v>215</v>
      </c>
      <c r="D49" s="26">
        <v>2600</v>
      </c>
      <c r="E49" s="62">
        <v>2600</v>
      </c>
      <c r="F49" s="63" t="str">
        <f t="shared" si="1"/>
        <v>-</v>
      </c>
    </row>
    <row r="50" spans="1:6" ht="30" x14ac:dyDescent="0.2">
      <c r="A50" s="23" t="s">
        <v>194</v>
      </c>
      <c r="B50" s="61" t="s">
        <v>158</v>
      </c>
      <c r="C50" s="25" t="s">
        <v>216</v>
      </c>
      <c r="D50" s="26">
        <v>10000</v>
      </c>
      <c r="E50" s="62">
        <v>10000</v>
      </c>
      <c r="F50" s="63" t="str">
        <f t="shared" si="1"/>
        <v>-</v>
      </c>
    </row>
    <row r="51" spans="1:6" ht="30" x14ac:dyDescent="0.2">
      <c r="A51" s="23" t="s">
        <v>217</v>
      </c>
      <c r="B51" s="61" t="s">
        <v>158</v>
      </c>
      <c r="C51" s="25" t="s">
        <v>218</v>
      </c>
      <c r="D51" s="26">
        <v>77100</v>
      </c>
      <c r="E51" s="62">
        <v>77100</v>
      </c>
      <c r="F51" s="63" t="str">
        <f t="shared" si="1"/>
        <v>-</v>
      </c>
    </row>
    <row r="52" spans="1:6" ht="30" x14ac:dyDescent="0.2">
      <c r="A52" s="23"/>
      <c r="B52" s="61" t="s">
        <v>158</v>
      </c>
      <c r="C52" s="25" t="s">
        <v>219</v>
      </c>
      <c r="D52" s="26">
        <v>77100</v>
      </c>
      <c r="E52" s="62">
        <v>77100</v>
      </c>
      <c r="F52" s="63" t="str">
        <f t="shared" si="1"/>
        <v>-</v>
      </c>
    </row>
    <row r="53" spans="1:6" ht="30" x14ac:dyDescent="0.2">
      <c r="A53" s="23" t="s">
        <v>196</v>
      </c>
      <c r="B53" s="61" t="s">
        <v>158</v>
      </c>
      <c r="C53" s="25" t="s">
        <v>220</v>
      </c>
      <c r="D53" s="26">
        <v>77100</v>
      </c>
      <c r="E53" s="62">
        <v>77100</v>
      </c>
      <c r="F53" s="63" t="str">
        <f t="shared" si="1"/>
        <v>-</v>
      </c>
    </row>
    <row r="54" spans="1:6" ht="120" x14ac:dyDescent="0.2">
      <c r="A54" s="23" t="s">
        <v>221</v>
      </c>
      <c r="B54" s="61" t="s">
        <v>158</v>
      </c>
      <c r="C54" s="25" t="s">
        <v>222</v>
      </c>
      <c r="D54" s="26">
        <v>77100</v>
      </c>
      <c r="E54" s="62">
        <v>77100</v>
      </c>
      <c r="F54" s="63" t="str">
        <f t="shared" si="1"/>
        <v>-</v>
      </c>
    </row>
    <row r="55" spans="1:6" ht="45" x14ac:dyDescent="0.2">
      <c r="A55" s="23" t="s">
        <v>169</v>
      </c>
      <c r="B55" s="61" t="s">
        <v>158</v>
      </c>
      <c r="C55" s="25" t="s">
        <v>223</v>
      </c>
      <c r="D55" s="26">
        <v>58160.58</v>
      </c>
      <c r="E55" s="62">
        <v>58160.58</v>
      </c>
      <c r="F55" s="63" t="str">
        <f t="shared" si="1"/>
        <v>-</v>
      </c>
    </row>
    <row r="56" spans="1:6" ht="90" x14ac:dyDescent="0.2">
      <c r="A56" s="23" t="s">
        <v>171</v>
      </c>
      <c r="B56" s="61" t="s">
        <v>158</v>
      </c>
      <c r="C56" s="25" t="s">
        <v>224</v>
      </c>
      <c r="D56" s="26">
        <v>17100.349999999999</v>
      </c>
      <c r="E56" s="62">
        <v>17100.349999999999</v>
      </c>
      <c r="F56" s="63" t="str">
        <f t="shared" si="1"/>
        <v>-</v>
      </c>
    </row>
    <row r="57" spans="1:6" ht="30" x14ac:dyDescent="0.2">
      <c r="A57" s="23" t="s">
        <v>186</v>
      </c>
      <c r="B57" s="61" t="s">
        <v>158</v>
      </c>
      <c r="C57" s="25" t="s">
        <v>225</v>
      </c>
      <c r="D57" s="26">
        <v>1839.07</v>
      </c>
      <c r="E57" s="62">
        <v>1839.07</v>
      </c>
      <c r="F57" s="63" t="str">
        <f t="shared" si="1"/>
        <v>-</v>
      </c>
    </row>
    <row r="58" spans="1:6" ht="60" x14ac:dyDescent="0.2">
      <c r="A58" s="23" t="s">
        <v>226</v>
      </c>
      <c r="B58" s="61" t="s">
        <v>158</v>
      </c>
      <c r="C58" s="25" t="s">
        <v>227</v>
      </c>
      <c r="D58" s="26">
        <v>29520</v>
      </c>
      <c r="E58" s="62">
        <v>29520</v>
      </c>
      <c r="F58" s="63" t="str">
        <f t="shared" si="1"/>
        <v>-</v>
      </c>
    </row>
    <row r="59" spans="1:6" ht="30" x14ac:dyDescent="0.2">
      <c r="A59" s="23" t="s">
        <v>228</v>
      </c>
      <c r="B59" s="61" t="s">
        <v>158</v>
      </c>
      <c r="C59" s="25" t="s">
        <v>229</v>
      </c>
      <c r="D59" s="26">
        <v>29520</v>
      </c>
      <c r="E59" s="62">
        <v>29520</v>
      </c>
      <c r="F59" s="63" t="str">
        <f t="shared" si="1"/>
        <v>-</v>
      </c>
    </row>
    <row r="60" spans="1:6" ht="30" x14ac:dyDescent="0.2">
      <c r="A60" s="23" t="s">
        <v>230</v>
      </c>
      <c r="B60" s="61" t="s">
        <v>158</v>
      </c>
      <c r="C60" s="25" t="s">
        <v>231</v>
      </c>
      <c r="D60" s="26">
        <v>29520</v>
      </c>
      <c r="E60" s="62">
        <v>29520</v>
      </c>
      <c r="F60" s="63" t="str">
        <f t="shared" si="1"/>
        <v>-</v>
      </c>
    </row>
    <row r="61" spans="1:6" ht="150" x14ac:dyDescent="0.2">
      <c r="A61" s="23" t="s">
        <v>232</v>
      </c>
      <c r="B61" s="61" t="s">
        <v>158</v>
      </c>
      <c r="C61" s="25" t="s">
        <v>233</v>
      </c>
      <c r="D61" s="26">
        <v>29520</v>
      </c>
      <c r="E61" s="62">
        <v>29520</v>
      </c>
      <c r="F61" s="63" t="str">
        <f t="shared" si="1"/>
        <v>-</v>
      </c>
    </row>
    <row r="62" spans="1:6" ht="30" x14ac:dyDescent="0.2">
      <c r="A62" s="23" t="s">
        <v>186</v>
      </c>
      <c r="B62" s="61" t="s">
        <v>158</v>
      </c>
      <c r="C62" s="25" t="s">
        <v>234</v>
      </c>
      <c r="D62" s="26">
        <v>29520</v>
      </c>
      <c r="E62" s="62">
        <v>29520</v>
      </c>
      <c r="F62" s="63" t="str">
        <f t="shared" si="1"/>
        <v>-</v>
      </c>
    </row>
    <row r="63" spans="1:6" ht="30" x14ac:dyDescent="0.2">
      <c r="A63" s="23" t="s">
        <v>235</v>
      </c>
      <c r="B63" s="61" t="s">
        <v>158</v>
      </c>
      <c r="C63" s="25" t="s">
        <v>236</v>
      </c>
      <c r="D63" s="26">
        <v>467486.24</v>
      </c>
      <c r="E63" s="62">
        <v>467486.24</v>
      </c>
      <c r="F63" s="63" t="str">
        <f t="shared" si="1"/>
        <v>-</v>
      </c>
    </row>
    <row r="64" spans="1:6" ht="30" x14ac:dyDescent="0.2">
      <c r="A64" s="23" t="s">
        <v>228</v>
      </c>
      <c r="B64" s="61" t="s">
        <v>158</v>
      </c>
      <c r="C64" s="25" t="s">
        <v>237</v>
      </c>
      <c r="D64" s="26">
        <v>467486.24</v>
      </c>
      <c r="E64" s="62">
        <v>467486.24</v>
      </c>
      <c r="F64" s="63" t="str">
        <f t="shared" si="1"/>
        <v>-</v>
      </c>
    </row>
    <row r="65" spans="1:6" ht="60" x14ac:dyDescent="0.2">
      <c r="A65" s="23" t="s">
        <v>238</v>
      </c>
      <c r="B65" s="61" t="s">
        <v>158</v>
      </c>
      <c r="C65" s="25" t="s">
        <v>239</v>
      </c>
      <c r="D65" s="26">
        <v>443510.85</v>
      </c>
      <c r="E65" s="62">
        <v>443510.85</v>
      </c>
      <c r="F65" s="63" t="str">
        <f t="shared" si="1"/>
        <v>-</v>
      </c>
    </row>
    <row r="66" spans="1:6" ht="180" x14ac:dyDescent="0.2">
      <c r="A66" s="64" t="s">
        <v>240</v>
      </c>
      <c r="B66" s="61" t="s">
        <v>158</v>
      </c>
      <c r="C66" s="25" t="s">
        <v>241</v>
      </c>
      <c r="D66" s="26">
        <v>347128.09</v>
      </c>
      <c r="E66" s="62">
        <v>347128.09</v>
      </c>
      <c r="F66" s="63" t="str">
        <f t="shared" si="1"/>
        <v>-</v>
      </c>
    </row>
    <row r="67" spans="1:6" ht="30" x14ac:dyDescent="0.2">
      <c r="A67" s="23" t="s">
        <v>186</v>
      </c>
      <c r="B67" s="61" t="s">
        <v>158</v>
      </c>
      <c r="C67" s="25" t="s">
        <v>242</v>
      </c>
      <c r="D67" s="26">
        <v>347128.09</v>
      </c>
      <c r="E67" s="62">
        <v>347128.09</v>
      </c>
      <c r="F67" s="63" t="str">
        <f t="shared" si="1"/>
        <v>-</v>
      </c>
    </row>
    <row r="68" spans="1:6" ht="165" x14ac:dyDescent="0.2">
      <c r="A68" s="23" t="s">
        <v>243</v>
      </c>
      <c r="B68" s="61" t="s">
        <v>158</v>
      </c>
      <c r="C68" s="25" t="s">
        <v>244</v>
      </c>
      <c r="D68" s="26">
        <v>96382.76</v>
      </c>
      <c r="E68" s="62">
        <v>96382.76</v>
      </c>
      <c r="F68" s="63" t="str">
        <f t="shared" si="1"/>
        <v>-</v>
      </c>
    </row>
    <row r="69" spans="1:6" ht="30" x14ac:dyDescent="0.2">
      <c r="A69" s="23" t="s">
        <v>186</v>
      </c>
      <c r="B69" s="61" t="s">
        <v>158</v>
      </c>
      <c r="C69" s="25" t="s">
        <v>245</v>
      </c>
      <c r="D69" s="26">
        <v>96382.76</v>
      </c>
      <c r="E69" s="62">
        <v>96382.76</v>
      </c>
      <c r="F69" s="63" t="str">
        <f t="shared" si="1"/>
        <v>-</v>
      </c>
    </row>
    <row r="70" spans="1:6" ht="90" x14ac:dyDescent="0.2">
      <c r="A70" s="23" t="s">
        <v>246</v>
      </c>
      <c r="B70" s="61" t="s">
        <v>158</v>
      </c>
      <c r="C70" s="25" t="s">
        <v>247</v>
      </c>
      <c r="D70" s="26">
        <v>23975.39</v>
      </c>
      <c r="E70" s="62">
        <v>23975.39</v>
      </c>
      <c r="F70" s="63" t="str">
        <f t="shared" si="1"/>
        <v>-</v>
      </c>
    </row>
    <row r="71" spans="1:6" ht="225" x14ac:dyDescent="0.2">
      <c r="A71" s="64" t="s">
        <v>248</v>
      </c>
      <c r="B71" s="61" t="s">
        <v>158</v>
      </c>
      <c r="C71" s="25" t="s">
        <v>249</v>
      </c>
      <c r="D71" s="26">
        <v>23975.39</v>
      </c>
      <c r="E71" s="62">
        <v>23975.39</v>
      </c>
      <c r="F71" s="63" t="str">
        <f t="shared" si="1"/>
        <v>-</v>
      </c>
    </row>
    <row r="72" spans="1:6" ht="30" x14ac:dyDescent="0.2">
      <c r="A72" s="23" t="s">
        <v>186</v>
      </c>
      <c r="B72" s="61" t="s">
        <v>158</v>
      </c>
      <c r="C72" s="25" t="s">
        <v>250</v>
      </c>
      <c r="D72" s="26">
        <v>23975.39</v>
      </c>
      <c r="E72" s="62">
        <v>23975.39</v>
      </c>
      <c r="F72" s="63" t="str">
        <f t="shared" si="1"/>
        <v>-</v>
      </c>
    </row>
    <row r="73" spans="1:6" ht="30" x14ac:dyDescent="0.2">
      <c r="A73" s="23" t="s">
        <v>251</v>
      </c>
      <c r="B73" s="61" t="s">
        <v>158</v>
      </c>
      <c r="C73" s="25" t="s">
        <v>252</v>
      </c>
      <c r="D73" s="26">
        <v>1822658.54</v>
      </c>
      <c r="E73" s="62">
        <v>1822658.54</v>
      </c>
      <c r="F73" s="63" t="str">
        <f t="shared" si="1"/>
        <v>-</v>
      </c>
    </row>
    <row r="74" spans="1:6" ht="30" x14ac:dyDescent="0.2">
      <c r="A74" s="23" t="s">
        <v>228</v>
      </c>
      <c r="B74" s="61" t="s">
        <v>158</v>
      </c>
      <c r="C74" s="25" t="s">
        <v>253</v>
      </c>
      <c r="D74" s="26">
        <v>1822658.54</v>
      </c>
      <c r="E74" s="62">
        <v>1822658.54</v>
      </c>
      <c r="F74" s="63" t="str">
        <f t="shared" si="1"/>
        <v>-</v>
      </c>
    </row>
    <row r="75" spans="1:6" ht="45" x14ac:dyDescent="0.2">
      <c r="A75" s="23" t="s">
        <v>254</v>
      </c>
      <c r="B75" s="61" t="s">
        <v>158</v>
      </c>
      <c r="C75" s="25" t="s">
        <v>255</v>
      </c>
      <c r="D75" s="26">
        <v>1822658.54</v>
      </c>
      <c r="E75" s="62">
        <v>1822658.54</v>
      </c>
      <c r="F75" s="63" t="str">
        <f t="shared" si="1"/>
        <v>-</v>
      </c>
    </row>
    <row r="76" spans="1:6" ht="165" x14ac:dyDescent="0.2">
      <c r="A76" s="64" t="s">
        <v>256</v>
      </c>
      <c r="B76" s="61" t="s">
        <v>158</v>
      </c>
      <c r="C76" s="25" t="s">
        <v>257</v>
      </c>
      <c r="D76" s="26">
        <v>1391958.54</v>
      </c>
      <c r="E76" s="62">
        <v>1391958.54</v>
      </c>
      <c r="F76" s="63" t="str">
        <f t="shared" si="1"/>
        <v>-</v>
      </c>
    </row>
    <row r="77" spans="1:6" ht="105" x14ac:dyDescent="0.2">
      <c r="A77" s="23" t="s">
        <v>258</v>
      </c>
      <c r="B77" s="61" t="s">
        <v>158</v>
      </c>
      <c r="C77" s="25" t="s">
        <v>259</v>
      </c>
      <c r="D77" s="26">
        <v>1391958.54</v>
      </c>
      <c r="E77" s="62">
        <v>1391958.54</v>
      </c>
      <c r="F77" s="63" t="str">
        <f t="shared" si="1"/>
        <v>-</v>
      </c>
    </row>
    <row r="78" spans="1:6" ht="150" x14ac:dyDescent="0.2">
      <c r="A78" s="23" t="s">
        <v>260</v>
      </c>
      <c r="B78" s="61" t="s">
        <v>158</v>
      </c>
      <c r="C78" s="25" t="s">
        <v>261</v>
      </c>
      <c r="D78" s="26">
        <v>430700</v>
      </c>
      <c r="E78" s="62">
        <v>430700</v>
      </c>
      <c r="F78" s="63" t="str">
        <f t="shared" si="1"/>
        <v>-</v>
      </c>
    </row>
    <row r="79" spans="1:6" ht="105" x14ac:dyDescent="0.2">
      <c r="A79" s="23" t="s">
        <v>258</v>
      </c>
      <c r="B79" s="61" t="s">
        <v>158</v>
      </c>
      <c r="C79" s="25" t="s">
        <v>262</v>
      </c>
      <c r="D79" s="26">
        <v>430700</v>
      </c>
      <c r="E79" s="62">
        <v>430700</v>
      </c>
      <c r="F79" s="63" t="str">
        <f t="shared" ref="F79:F93" si="2">IF(OR(D79="-",IF(E79="-",0,E79)&gt;=IF(D79="-",0,D79)),"-",IF(D79="-",0,D79)-IF(E79="-",0,E79))</f>
        <v>-</v>
      </c>
    </row>
    <row r="80" spans="1:6" ht="30" x14ac:dyDescent="0.2">
      <c r="A80" s="23" t="s">
        <v>263</v>
      </c>
      <c r="B80" s="61" t="s">
        <v>158</v>
      </c>
      <c r="C80" s="25" t="s">
        <v>264</v>
      </c>
      <c r="D80" s="26">
        <v>63494.8</v>
      </c>
      <c r="E80" s="62">
        <v>63494.8</v>
      </c>
      <c r="F80" s="63" t="str">
        <f t="shared" si="2"/>
        <v>-</v>
      </c>
    </row>
    <row r="81" spans="1:6" ht="30" x14ac:dyDescent="0.2">
      <c r="A81" s="23"/>
      <c r="B81" s="61" t="s">
        <v>158</v>
      </c>
      <c r="C81" s="25" t="s">
        <v>265</v>
      </c>
      <c r="D81" s="26">
        <v>59794.8</v>
      </c>
      <c r="E81" s="62">
        <v>59794.8</v>
      </c>
      <c r="F81" s="63" t="str">
        <f t="shared" si="2"/>
        <v>-</v>
      </c>
    </row>
    <row r="82" spans="1:6" ht="30" x14ac:dyDescent="0.2">
      <c r="A82" s="23" t="s">
        <v>202</v>
      </c>
      <c r="B82" s="61" t="s">
        <v>158</v>
      </c>
      <c r="C82" s="25" t="s">
        <v>266</v>
      </c>
      <c r="D82" s="26">
        <v>59794.8</v>
      </c>
      <c r="E82" s="62">
        <v>59794.8</v>
      </c>
      <c r="F82" s="63" t="str">
        <f t="shared" si="2"/>
        <v>-</v>
      </c>
    </row>
    <row r="83" spans="1:6" ht="135" x14ac:dyDescent="0.2">
      <c r="A83" s="23" t="s">
        <v>267</v>
      </c>
      <c r="B83" s="61" t="s">
        <v>158</v>
      </c>
      <c r="C83" s="25" t="s">
        <v>268</v>
      </c>
      <c r="D83" s="26">
        <v>59794.8</v>
      </c>
      <c r="E83" s="62">
        <v>59794.8</v>
      </c>
      <c r="F83" s="63" t="str">
        <f t="shared" si="2"/>
        <v>-</v>
      </c>
    </row>
    <row r="84" spans="1:6" ht="30" x14ac:dyDescent="0.2">
      <c r="A84" s="23" t="s">
        <v>269</v>
      </c>
      <c r="B84" s="61" t="s">
        <v>158</v>
      </c>
      <c r="C84" s="25" t="s">
        <v>270</v>
      </c>
      <c r="D84" s="26">
        <v>59794.8</v>
      </c>
      <c r="E84" s="62">
        <v>59794.8</v>
      </c>
      <c r="F84" s="63" t="str">
        <f t="shared" si="2"/>
        <v>-</v>
      </c>
    </row>
    <row r="85" spans="1:6" ht="30" x14ac:dyDescent="0.2">
      <c r="A85" s="23"/>
      <c r="B85" s="61" t="s">
        <v>158</v>
      </c>
      <c r="C85" s="25" t="s">
        <v>271</v>
      </c>
      <c r="D85" s="26">
        <v>3700</v>
      </c>
      <c r="E85" s="62">
        <v>3700</v>
      </c>
      <c r="F85" s="63" t="str">
        <f t="shared" si="2"/>
        <v>-</v>
      </c>
    </row>
    <row r="86" spans="1:6" ht="30" x14ac:dyDescent="0.2">
      <c r="A86" s="23" t="s">
        <v>272</v>
      </c>
      <c r="B86" s="61" t="s">
        <v>158</v>
      </c>
      <c r="C86" s="25" t="s">
        <v>273</v>
      </c>
      <c r="D86" s="26">
        <v>3700</v>
      </c>
      <c r="E86" s="62">
        <v>3700</v>
      </c>
      <c r="F86" s="63" t="str">
        <f t="shared" si="2"/>
        <v>-</v>
      </c>
    </row>
    <row r="87" spans="1:6" ht="135" x14ac:dyDescent="0.2">
      <c r="A87" s="23" t="s">
        <v>274</v>
      </c>
      <c r="B87" s="61" t="s">
        <v>158</v>
      </c>
      <c r="C87" s="25" t="s">
        <v>275</v>
      </c>
      <c r="D87" s="26">
        <v>3700</v>
      </c>
      <c r="E87" s="62">
        <v>3700</v>
      </c>
      <c r="F87" s="63" t="str">
        <f t="shared" si="2"/>
        <v>-</v>
      </c>
    </row>
    <row r="88" spans="1:6" ht="30" x14ac:dyDescent="0.2">
      <c r="A88" s="23" t="s">
        <v>276</v>
      </c>
      <c r="B88" s="61" t="s">
        <v>158</v>
      </c>
      <c r="C88" s="25" t="s">
        <v>277</v>
      </c>
      <c r="D88" s="26">
        <v>3700</v>
      </c>
      <c r="E88" s="62">
        <v>3700</v>
      </c>
      <c r="F88" s="63" t="str">
        <f t="shared" si="2"/>
        <v>-</v>
      </c>
    </row>
    <row r="89" spans="1:6" ht="30" x14ac:dyDescent="0.2">
      <c r="A89" s="23" t="s">
        <v>278</v>
      </c>
      <c r="B89" s="61" t="s">
        <v>158</v>
      </c>
      <c r="C89" s="25" t="s">
        <v>279</v>
      </c>
      <c r="D89" s="26">
        <v>4750</v>
      </c>
      <c r="E89" s="62">
        <v>4750</v>
      </c>
      <c r="F89" s="63" t="str">
        <f t="shared" si="2"/>
        <v>-</v>
      </c>
    </row>
    <row r="90" spans="1:6" ht="30" x14ac:dyDescent="0.2">
      <c r="A90" s="23"/>
      <c r="B90" s="61" t="s">
        <v>158</v>
      </c>
      <c r="C90" s="25" t="s">
        <v>280</v>
      </c>
      <c r="D90" s="26">
        <v>4750</v>
      </c>
      <c r="E90" s="62">
        <v>4750</v>
      </c>
      <c r="F90" s="63" t="str">
        <f t="shared" si="2"/>
        <v>-</v>
      </c>
    </row>
    <row r="91" spans="1:6" ht="30" x14ac:dyDescent="0.2">
      <c r="A91" s="23" t="s">
        <v>272</v>
      </c>
      <c r="B91" s="61" t="s">
        <v>158</v>
      </c>
      <c r="C91" s="25" t="s">
        <v>281</v>
      </c>
      <c r="D91" s="26">
        <v>4750</v>
      </c>
      <c r="E91" s="62">
        <v>4750</v>
      </c>
      <c r="F91" s="63" t="str">
        <f t="shared" si="2"/>
        <v>-</v>
      </c>
    </row>
    <row r="92" spans="1:6" ht="135" x14ac:dyDescent="0.2">
      <c r="A92" s="23" t="s">
        <v>274</v>
      </c>
      <c r="B92" s="61" t="s">
        <v>158</v>
      </c>
      <c r="C92" s="25" t="s">
        <v>282</v>
      </c>
      <c r="D92" s="26">
        <v>4750</v>
      </c>
      <c r="E92" s="62">
        <v>4750</v>
      </c>
      <c r="F92" s="63" t="str">
        <f t="shared" si="2"/>
        <v>-</v>
      </c>
    </row>
    <row r="93" spans="1:6" ht="30" x14ac:dyDescent="0.2">
      <c r="A93" s="23" t="s">
        <v>186</v>
      </c>
      <c r="B93" s="61" t="s">
        <v>158</v>
      </c>
      <c r="C93" s="25" t="s">
        <v>283</v>
      </c>
      <c r="D93" s="26">
        <v>4750</v>
      </c>
      <c r="E93" s="62">
        <v>4750</v>
      </c>
      <c r="F93" s="63" t="str">
        <f t="shared" si="2"/>
        <v>-</v>
      </c>
    </row>
    <row r="94" spans="1:6" ht="9" customHeight="1" x14ac:dyDescent="0.2">
      <c r="A94" s="65"/>
      <c r="B94" s="66"/>
      <c r="C94" s="67"/>
      <c r="D94" s="68"/>
      <c r="E94" s="66"/>
      <c r="F94" s="66"/>
    </row>
    <row r="95" spans="1:6" ht="13.5" customHeight="1" x14ac:dyDescent="0.2">
      <c r="A95" s="69" t="s">
        <v>284</v>
      </c>
      <c r="B95" s="70" t="s">
        <v>285</v>
      </c>
      <c r="C95" s="71" t="s">
        <v>159</v>
      </c>
      <c r="D95" s="72">
        <v>-229636.14</v>
      </c>
      <c r="E95" s="72">
        <v>197463.89</v>
      </c>
      <c r="F95" s="73" t="s">
        <v>286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F19" sqref="F19"/>
    </sheetView>
  </sheetViews>
  <sheetFormatPr defaultColWidth="17.140625" defaultRowHeight="12.75" customHeight="1" x14ac:dyDescent="0.2"/>
  <cols>
    <col min="1" max="1" width="21.5703125" style="2" customWidth="1"/>
    <col min="2" max="2" width="9.5703125" style="2" customWidth="1"/>
    <col min="3" max="3" width="26.28515625" style="2" customWidth="1"/>
    <col min="4" max="16384" width="17.140625" style="2"/>
  </cols>
  <sheetData>
    <row r="1" spans="1:6" ht="11.1" customHeight="1" x14ac:dyDescent="0.2">
      <c r="A1" s="115" t="s">
        <v>287</v>
      </c>
      <c r="B1" s="115"/>
      <c r="C1" s="115"/>
      <c r="D1" s="115"/>
      <c r="E1" s="115"/>
      <c r="F1" s="115"/>
    </row>
    <row r="2" spans="1:6" ht="13.15" customHeight="1" x14ac:dyDescent="0.25">
      <c r="A2" s="103" t="s">
        <v>288</v>
      </c>
      <c r="B2" s="103"/>
      <c r="C2" s="103"/>
      <c r="D2" s="103"/>
      <c r="E2" s="103"/>
      <c r="F2" s="103"/>
    </row>
    <row r="3" spans="1:6" ht="9" customHeight="1" x14ac:dyDescent="0.2">
      <c r="A3" s="5"/>
      <c r="B3" s="74"/>
      <c r="C3" s="1"/>
      <c r="D3" s="9"/>
      <c r="E3" s="9"/>
      <c r="F3" s="1"/>
    </row>
    <row r="4" spans="1:6" ht="13.9" customHeight="1" x14ac:dyDescent="0.2">
      <c r="A4" s="97" t="s">
        <v>22</v>
      </c>
      <c r="B4" s="91" t="s">
        <v>23</v>
      </c>
      <c r="C4" s="108" t="s">
        <v>289</v>
      </c>
      <c r="D4" s="94" t="s">
        <v>25</v>
      </c>
      <c r="E4" s="94" t="s">
        <v>26</v>
      </c>
      <c r="F4" s="100" t="s">
        <v>27</v>
      </c>
    </row>
    <row r="5" spans="1:6" ht="4.9000000000000004" customHeight="1" x14ac:dyDescent="0.2">
      <c r="A5" s="98"/>
      <c r="B5" s="92"/>
      <c r="C5" s="109"/>
      <c r="D5" s="95"/>
      <c r="E5" s="95"/>
      <c r="F5" s="101"/>
    </row>
    <row r="6" spans="1:6" ht="6" customHeight="1" x14ac:dyDescent="0.2">
      <c r="A6" s="98"/>
      <c r="B6" s="92"/>
      <c r="C6" s="109"/>
      <c r="D6" s="95"/>
      <c r="E6" s="95"/>
      <c r="F6" s="101"/>
    </row>
    <row r="7" spans="1:6" ht="4.9000000000000004" customHeight="1" x14ac:dyDescent="0.2">
      <c r="A7" s="98"/>
      <c r="B7" s="92"/>
      <c r="C7" s="109"/>
      <c r="D7" s="95"/>
      <c r="E7" s="95"/>
      <c r="F7" s="101"/>
    </row>
    <row r="8" spans="1:6" ht="6" customHeight="1" x14ac:dyDescent="0.2">
      <c r="A8" s="98"/>
      <c r="B8" s="92"/>
      <c r="C8" s="109"/>
      <c r="D8" s="95"/>
      <c r="E8" s="95"/>
      <c r="F8" s="101"/>
    </row>
    <row r="9" spans="1:6" ht="6" customHeight="1" x14ac:dyDescent="0.2">
      <c r="A9" s="98"/>
      <c r="B9" s="92"/>
      <c r="C9" s="109"/>
      <c r="D9" s="95"/>
      <c r="E9" s="95"/>
      <c r="F9" s="101"/>
    </row>
    <row r="10" spans="1:6" ht="18" customHeight="1" x14ac:dyDescent="0.2">
      <c r="A10" s="99"/>
      <c r="B10" s="93"/>
      <c r="C10" s="116"/>
      <c r="D10" s="96"/>
      <c r="E10" s="96"/>
      <c r="F10" s="102"/>
    </row>
    <row r="11" spans="1:6" ht="13.5" customHeight="1" x14ac:dyDescent="0.2">
      <c r="A11" s="17">
        <v>1</v>
      </c>
      <c r="B11" s="18">
        <v>2</v>
      </c>
      <c r="C11" s="19">
        <v>3</v>
      </c>
      <c r="D11" s="20" t="s">
        <v>28</v>
      </c>
      <c r="E11" s="48" t="s">
        <v>29</v>
      </c>
      <c r="F11" s="22" t="s">
        <v>30</v>
      </c>
    </row>
    <row r="12" spans="1:6" ht="63" x14ac:dyDescent="0.25">
      <c r="A12" s="75" t="s">
        <v>290</v>
      </c>
      <c r="B12" s="76" t="s">
        <v>291</v>
      </c>
      <c r="C12" s="77" t="s">
        <v>159</v>
      </c>
      <c r="D12" s="78">
        <v>229636.14</v>
      </c>
      <c r="E12" s="78">
        <v>-436057.59999999998</v>
      </c>
      <c r="F12" s="79" t="s">
        <v>159</v>
      </c>
    </row>
    <row r="13" spans="1:6" ht="15" x14ac:dyDescent="0.2">
      <c r="A13" s="80" t="s">
        <v>34</v>
      </c>
      <c r="B13" s="81"/>
      <c r="C13" s="82"/>
      <c r="D13" s="83"/>
      <c r="E13" s="83"/>
      <c r="F13" s="84"/>
    </row>
    <row r="14" spans="1:6" ht="63" x14ac:dyDescent="0.25">
      <c r="A14" s="49" t="s">
        <v>292</v>
      </c>
      <c r="B14" s="85" t="s">
        <v>293</v>
      </c>
      <c r="C14" s="86" t="s">
        <v>159</v>
      </c>
      <c r="D14" s="52" t="s">
        <v>45</v>
      </c>
      <c r="E14" s="52" t="s">
        <v>45</v>
      </c>
      <c r="F14" s="54" t="s">
        <v>45</v>
      </c>
    </row>
    <row r="15" spans="1:6" ht="15" x14ac:dyDescent="0.2">
      <c r="A15" s="80" t="s">
        <v>294</v>
      </c>
      <c r="B15" s="81"/>
      <c r="C15" s="82"/>
      <c r="D15" s="83"/>
      <c r="E15" s="83"/>
      <c r="F15" s="84"/>
    </row>
    <row r="16" spans="1:6" ht="63" x14ac:dyDescent="0.25">
      <c r="A16" s="49" t="s">
        <v>295</v>
      </c>
      <c r="B16" s="85" t="s">
        <v>296</v>
      </c>
      <c r="C16" s="86" t="s">
        <v>159</v>
      </c>
      <c r="D16" s="52" t="s">
        <v>45</v>
      </c>
      <c r="E16" s="52" t="s">
        <v>45</v>
      </c>
      <c r="F16" s="54" t="s">
        <v>45</v>
      </c>
    </row>
    <row r="17" spans="1:6" ht="15" x14ac:dyDescent="0.2">
      <c r="A17" s="80" t="s">
        <v>294</v>
      </c>
      <c r="B17" s="81"/>
      <c r="C17" s="82"/>
      <c r="D17" s="83"/>
      <c r="E17" s="83"/>
      <c r="F17" s="84"/>
    </row>
    <row r="18" spans="1:6" ht="47.25" x14ac:dyDescent="0.25">
      <c r="A18" s="75" t="s">
        <v>297</v>
      </c>
      <c r="B18" s="76" t="s">
        <v>298</v>
      </c>
      <c r="C18" s="77" t="s">
        <v>299</v>
      </c>
      <c r="D18" s="78">
        <v>229636.14</v>
      </c>
      <c r="E18" s="78">
        <v>-436057.59999999998</v>
      </c>
      <c r="F18" s="79">
        <v>665693.74</v>
      </c>
    </row>
    <row r="19" spans="1:6" ht="94.5" x14ac:dyDescent="0.25">
      <c r="A19" s="75" t="s">
        <v>300</v>
      </c>
      <c r="B19" s="76" t="s">
        <v>298</v>
      </c>
      <c r="C19" s="77" t="s">
        <v>301</v>
      </c>
      <c r="D19" s="78">
        <v>229636.14</v>
      </c>
      <c r="E19" s="78">
        <v>-436057.59999999998</v>
      </c>
      <c r="F19" s="79">
        <v>665693.74</v>
      </c>
    </row>
    <row r="20" spans="1:6" ht="47.25" x14ac:dyDescent="0.25">
      <c r="A20" s="75" t="s">
        <v>302</v>
      </c>
      <c r="B20" s="76" t="s">
        <v>303</v>
      </c>
      <c r="C20" s="77" t="s">
        <v>304</v>
      </c>
      <c r="D20" s="78">
        <v>-7385861.29</v>
      </c>
      <c r="E20" s="78">
        <v>-8051555.0300000003</v>
      </c>
      <c r="F20" s="79" t="s">
        <v>286</v>
      </c>
    </row>
    <row r="21" spans="1:6" ht="90.75" x14ac:dyDescent="0.25">
      <c r="A21" s="23" t="s">
        <v>305</v>
      </c>
      <c r="B21" s="24" t="s">
        <v>303</v>
      </c>
      <c r="C21" s="87" t="s">
        <v>306</v>
      </c>
      <c r="D21" s="26">
        <v>-7385861.29</v>
      </c>
      <c r="E21" s="78">
        <v>-8051555.0300000003</v>
      </c>
      <c r="F21" s="63" t="s">
        <v>286</v>
      </c>
    </row>
    <row r="22" spans="1:6" ht="47.25" x14ac:dyDescent="0.25">
      <c r="A22" s="75" t="s">
        <v>307</v>
      </c>
      <c r="B22" s="76" t="s">
        <v>308</v>
      </c>
      <c r="C22" s="77" t="s">
        <v>309</v>
      </c>
      <c r="D22" s="78">
        <v>7615497.4299999997</v>
      </c>
      <c r="E22" s="78">
        <v>7615497.4299999997</v>
      </c>
      <c r="F22" s="79" t="s">
        <v>286</v>
      </c>
    </row>
    <row r="23" spans="1:6" ht="90" x14ac:dyDescent="0.2">
      <c r="A23" s="23" t="s">
        <v>310</v>
      </c>
      <c r="B23" s="24" t="s">
        <v>308</v>
      </c>
      <c r="C23" s="87" t="s">
        <v>311</v>
      </c>
      <c r="D23" s="26">
        <v>7615497.4299999997</v>
      </c>
      <c r="E23" s="26">
        <v>7615497.4299999997</v>
      </c>
      <c r="F23" s="63" t="s">
        <v>286</v>
      </c>
    </row>
    <row r="24" spans="1:6" ht="12.75" customHeight="1" x14ac:dyDescent="0.2">
      <c r="A24" s="39"/>
      <c r="B24" s="40"/>
      <c r="C24" s="88"/>
      <c r="D24" s="89"/>
      <c r="E24" s="89"/>
      <c r="F24" s="9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312</v>
      </c>
      <c r="B1" t="s">
        <v>29</v>
      </c>
    </row>
    <row r="2" spans="1:2" x14ac:dyDescent="0.2">
      <c r="A2" t="s">
        <v>313</v>
      </c>
      <c r="B2" t="s">
        <v>314</v>
      </c>
    </row>
    <row r="3" spans="1:2" x14ac:dyDescent="0.2">
      <c r="A3" t="s">
        <v>315</v>
      </c>
      <c r="B3" t="s">
        <v>6</v>
      </c>
    </row>
    <row r="4" spans="1:2" x14ac:dyDescent="0.2">
      <c r="A4" t="s">
        <v>316</v>
      </c>
      <c r="B4" t="s">
        <v>317</v>
      </c>
    </row>
    <row r="5" spans="1:2" x14ac:dyDescent="0.2">
      <c r="A5" t="s">
        <v>318</v>
      </c>
      <c r="B5" t="s">
        <v>319</v>
      </c>
    </row>
    <row r="6" spans="1:2" x14ac:dyDescent="0.2">
      <c r="A6" t="s">
        <v>320</v>
      </c>
      <c r="B6" t="s">
        <v>321</v>
      </c>
    </row>
    <row r="7" spans="1:2" x14ac:dyDescent="0.2">
      <c r="A7" t="s">
        <v>322</v>
      </c>
      <c r="B7" t="s">
        <v>321</v>
      </c>
    </row>
    <row r="8" spans="1:2" x14ac:dyDescent="0.2">
      <c r="A8" t="s">
        <v>323</v>
      </c>
      <c r="B8" t="s">
        <v>324</v>
      </c>
    </row>
    <row r="9" spans="1:2" x14ac:dyDescent="0.2">
      <c r="A9" t="s">
        <v>325</v>
      </c>
      <c r="B9" t="s">
        <v>326</v>
      </c>
    </row>
    <row r="10" spans="1:2" x14ac:dyDescent="0.2">
      <c r="A10" t="s">
        <v>327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rep:2.46.0.107</dc:description>
  <cp:lastModifiedBy>Pc</cp:lastModifiedBy>
  <cp:lastPrinted>2019-01-17T11:41:32Z</cp:lastPrinted>
  <dcterms:created xsi:type="dcterms:W3CDTF">2019-01-03T14:46:43Z</dcterms:created>
  <dcterms:modified xsi:type="dcterms:W3CDTF">2019-01-17T11:43:39Z</dcterms:modified>
</cp:coreProperties>
</file>