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</calcChain>
</file>

<file path=xl/sharedStrings.xml><?xml version="1.0" encoding="utf-8"?>
<sst xmlns="http://schemas.openxmlformats.org/spreadsheetml/2006/main" count="556" uniqueCount="314">
  <si>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</si>
  <si>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</si>
  <si>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</si>
  <si>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</si>
  <si>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</si>
  <si>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</si>
  <si>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</si>
  <si>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</si>
  <si>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</si>
  <si>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</si>
  <si>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</si>
  <si>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</si>
  <si>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</si>
  <si>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</si>
  <si>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</si>
  <si>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</si>
  <si>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</si>
  <si>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</si>
  <si>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</si>
  <si>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</si>
  <si>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</si>
  <si>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</si>
  <si>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</si>
  <si>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</si>
  <si>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</si>
  <si>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</si>
  <si>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</si>
  <si>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</si>
  <si>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</si>
  <si>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</si>
  <si>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</si>
  <si>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</si>
  <si>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</si>
  <si>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</si>
  <si>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</si>
  <si>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</si>
  <si>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</si>
  <si>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</si>
  <si>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</si>
  <si>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</si>
  <si>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</si>
  <si>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</si>
  <si>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</si>
  <si>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</si>
  <si>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</si>
  <si>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</si>
  <si>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</si>
  <si>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</si>
  <si>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</si>
  <si>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</si>
  <si>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</si>
  <si>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</si>
  <si>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</si>
  <si>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</si>
  <si>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</si>
  <si>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</si>
  <si>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</si>
  <si>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</si>
  <si>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</si>
  <si>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</si>
  <si>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</si>
  <si>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</si>
  <si>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</si>
  <si>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</si>
  <si>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</si>
  <si>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</si>
  <si>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</si>
  <si>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</si>
  <si>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</si>
  <si>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</si>
  <si>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</si>
  <si>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</si>
  <si>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</si>
  <si>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</si>
  <si>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</si>
  <si>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</si>
  <si>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</si>
  <si>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</si>
  <si>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</si>
  <si>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</si>
  <si>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</si>
  <si>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</si>
  <si>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</si>
  <si>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</si>
  <si>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</si>
  <si>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</si>
  <si>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</si>
  <si>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</si>
  <si>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</si>
  <si>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</si>
  <si>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</si>
  <si>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</si>
  <si>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</si>
  <si>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</si>
  <si>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</si>
  <si>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</si>
  <si>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</si>
  <si>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</si>
  <si>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</si>
  <si>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</si>
  <si>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</si>
  <si>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</si>
  <si>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</si>
  <si>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</si>
  <si>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</si>
  <si>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</si>
  <si>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</si>
  <si>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</si>
  <si>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</si>
  <si>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</si>
  <si>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</si>
  <si>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</si>
  <si>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</si>
  <si>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</si>
  <si>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</si>
  <si>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</si>
  <si>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</si>
  <si>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</si>
  <si>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</si>
  <si>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</si>
  <si>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</si>
  <si>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</si>
  <si>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</si>
  <si>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</si>
  <si>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</si>
  <si>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</si>
  <si>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</si>
  <si>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</si>
  <si>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</si>
  <si>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</si>
  <si>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</si>
  <si>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</si>
  <si>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</si>
  <si>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</si>
  <si>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</si>
  <si>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</si>
  <si>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</si>
  <si>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</si>
  <si>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</si>
  <si>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</si>
  <si>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</si>
  <si>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</si>
  <si>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</si>
  <si>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</si>
  <si>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</si>
  <si>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</si>
  <si>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</si>
  <si>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</si>
  <si>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</si>
  <si>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</si>
  <si>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</si>
  <si>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Ивановского сельского поселения</t>
  </si>
  <si>
    <t xml:space="preserve">951 0104 8800000000 000 </t>
  </si>
  <si>
    <t>Глава Администрации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</si>
  <si>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</si>
  <si>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</si>
  <si>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</si>
  <si>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</si>
  <si>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</si>
  <si>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</si>
  <si>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</si>
  <si>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Ивановского сельского поселения в рамках обеспечения функционирования Главы Администрации Ивановского сельского поселения</t>
  </si>
  <si>
    <t xml:space="preserve">951 0104 8810000190 000 </t>
  </si>
  <si>
    <t>Иные выплаты персоналу учреждений, за исключением фонда оплаты труда</t>
  </si>
  <si>
    <t xml:space="preserve">951 0104 8810000190 112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</si>
  <si>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</si>
  <si>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</si>
  <si>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</si>
  <si>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</si>
  <si>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</si>
  <si>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</si>
  <si>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</si>
  <si>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</si>
  <si>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</si>
  <si>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</si>
  <si>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</si>
  <si>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</si>
  <si>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</si>
  <si>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</si>
  <si>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</si>
  <si>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</si>
  <si>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</si>
  <si>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</si>
  <si>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</si>
  <si>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</si>
  <si>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</si>
  <si>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</si>
  <si>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</si>
  <si>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</si>
  <si>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</si>
  <si>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</si>
  <si>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</si>
  <si>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</si>
  <si>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</si>
  <si>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</si>
  <si>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</si>
  <si>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</si>
  <si>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</si>
  <si>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</si>
  <si>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</si>
  <si>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</si>
  <si>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</si>
  <si>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</si>
  <si>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</si>
  <si>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</si>
  <si>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</si>
  <si>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</si>
  <si>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</si>
  <si>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</si>
  <si>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</si>
  <si>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</si>
  <si>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</si>
  <si>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</si>
  <si>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</si>
  <si>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</si>
  <si>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</si>
  <si>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</si>
  <si>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</si>
  <si>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</si>
  <si>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</si>
  <si>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</si>
  <si>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</si>
  <si>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</si>
  <si>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</si>
  <si>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</si>
  <si>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</si>
  <si>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</si>
  <si>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</si>
  <si>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</si>
  <si>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</si>
  <si>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</si>
  <si>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</si>
  <si>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</si>
  <si>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</si>
  <si>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</si>
  <si>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</si>
  <si>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</si>
  <si>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</si>
  <si>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</si>
  <si>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</si>
  <si>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</si>
  <si>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951 0503 0220029070 247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</si>
  <si>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</si>
  <si>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</si>
  <si>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</si>
  <si>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</si>
  <si>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</si>
  <si>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</si>
  <si>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</si>
  <si>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</si>
  <si>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</si>
  <si>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</si>
  <si>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</si>
  <si>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</si>
  <si>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инициативных проектов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</si>
  <si>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</si>
  <si>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</si>
  <si>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</si>
  <si>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</si>
  <si>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</si>
  <si>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</si>
  <si>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</si>
  <si>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</si>
  <si>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</si>
  <si>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</si>
  <si>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</si>
  <si>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</si>
  <si>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</si>
  <si>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</si>
  <si>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</si>
  <si>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</si>
  <si>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</si>
  <si>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</si>
  <si>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</si>
  <si>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</si>
  <si>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</si>
  <si>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</si>
  <si>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</si>
  <si>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</si>
  <si>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</si>
  <si>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</si>
  <si>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</si>
  <si>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</si>
  <si>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</si>
  <si>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</si>
  <si>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</si>
  <si>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</si>
  <si>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</si>
  <si>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</si>
  <si>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</si>
  <si>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</si>
  <si>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</si>
  <si>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</si>
  <si>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</si>
  <si>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</si>
  <si>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</si>
  <si>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</si>
  <si>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</si>
  <si>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</si>
  <si>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</si>
  <si>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</si>
  <si>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</si>
  <si>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</si>
  <si>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</si>
  <si>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</si>
  <si>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</si>
  <si>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</si>
  <si>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</si>
  <si>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</si>
  <si>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</si>
  <si>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</si>
  <si>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</si>
  <si>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</si>
  <si>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 период с 01 января 2024 по 31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</si>
</sst>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7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313</v>
      </c>
      <c r="B4" s="97"/>
      <c r="C4" s="97"/>
      <c r="D4" s="9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8" t="s">
        <v>12</v>
      </c>
      <c r="C6" s="99"/>
      <c r="D6" s="99"/>
      <c r="E6" s="3" t="s">
        <v>8</v>
      </c>
      <c r="F6" s="11" t="s">
        <v>17</v>
      </c>
    </row>
    <row r="7" spans="1:6" x14ac:dyDescent="0.2">
      <c r="A7" s="12" t="s">
        <v>9</v>
      </c>
      <c r="B7" s="100" t="s">
        <v>13</v>
      </c>
      <c r="C7" s="100"/>
      <c r="D7" s="100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11204500</v>
      </c>
      <c r="E19" s="29">
        <v>876106.7</v>
      </c>
      <c r="F19" s="28">
        <f>IF(OR(D19="-",IF(E19="-",0,E19)&gt;=IF(D19="-",0,D19)),"-",IF(D19="-",0,D19)-IF(E19="-",0,E19))</f>
        <v>10328393.300000001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4094500</v>
      </c>
      <c r="E21" s="38">
        <v>77222.81</v>
      </c>
      <c r="F21" s="39">
        <f t="shared" ref="F21:F52" si="0">IF(OR(D21="-",IF(E21="-",0,E21)&gt;=IF(D21="-",0,D21)),"-",IF(D21="-",0,D21)-IF(E21="-",0,E21))</f>
        <v>4017277.19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874800</v>
      </c>
      <c r="E22" s="38">
        <v>23938.16</v>
      </c>
      <c r="F22" s="39">
        <f t="shared" si="0"/>
        <v>850861.84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874800</v>
      </c>
      <c r="E23" s="38">
        <v>23938.16</v>
      </c>
      <c r="F23" s="39">
        <f t="shared" si="0"/>
        <v>850861.84</v>
      </c>
    </row>
    <row r="24" spans="1:6" ht="101.25" x14ac:dyDescent="0.2">
      <c r="A24" s="40" t="s">
        <v>40</v>
      </c>
      <c r="B24" s="36" t="s">
        <v>31</v>
      </c>
      <c r="C24" s="37" t="s">
        <v>41</v>
      </c>
      <c r="D24" s="38">
        <v>739000</v>
      </c>
      <c r="E24" s="38">
        <v>23153.82</v>
      </c>
      <c r="F24" s="39">
        <f t="shared" si="0"/>
        <v>715846.18</v>
      </c>
    </row>
    <row r="25" spans="1:6" ht="123.7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23153.82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31</v>
      </c>
      <c r="C26" s="37" t="s">
        <v>46</v>
      </c>
      <c r="D26" s="38">
        <v>10800</v>
      </c>
      <c r="E26" s="38" t="s">
        <v>44</v>
      </c>
      <c r="F26" s="39">
        <f t="shared" si="0"/>
        <v>10800</v>
      </c>
    </row>
    <row r="27" spans="1:6" ht="78.75" x14ac:dyDescent="0.2">
      <c r="A27" s="40" t="s">
        <v>47</v>
      </c>
      <c r="B27" s="36" t="s">
        <v>31</v>
      </c>
      <c r="C27" s="37" t="s">
        <v>48</v>
      </c>
      <c r="D27" s="38">
        <v>25000</v>
      </c>
      <c r="E27" s="38">
        <v>73.2</v>
      </c>
      <c r="F27" s="39">
        <f t="shared" si="0"/>
        <v>24926.799999999999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73.2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711.14</v>
      </c>
      <c r="F29" s="39" t="str">
        <f t="shared" si="0"/>
        <v>-</v>
      </c>
    </row>
    <row r="30" spans="1:6" ht="146.2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711.14</v>
      </c>
      <c r="F30" s="39" t="str">
        <f t="shared" si="0"/>
        <v>-</v>
      </c>
    </row>
    <row r="31" spans="1:6" ht="56.25" x14ac:dyDescent="0.2">
      <c r="A31" s="35" t="s">
        <v>55</v>
      </c>
      <c r="B31" s="36" t="s">
        <v>31</v>
      </c>
      <c r="C31" s="37" t="s">
        <v>56</v>
      </c>
      <c r="D31" s="38">
        <v>100000</v>
      </c>
      <c r="E31" s="38" t="s">
        <v>44</v>
      </c>
      <c r="F31" s="39">
        <f t="shared" si="0"/>
        <v>100000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498600</v>
      </c>
      <c r="E32" s="38" t="s">
        <v>44</v>
      </c>
      <c r="F32" s="39">
        <f t="shared" si="0"/>
        <v>498600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498600</v>
      </c>
      <c r="E33" s="38" t="s">
        <v>44</v>
      </c>
      <c r="F33" s="39">
        <f t="shared" si="0"/>
        <v>498600</v>
      </c>
    </row>
    <row r="34" spans="1:6" x14ac:dyDescent="0.2">
      <c r="A34" s="35" t="s">
        <v>59</v>
      </c>
      <c r="B34" s="36" t="s">
        <v>31</v>
      </c>
      <c r="C34" s="37" t="s">
        <v>61</v>
      </c>
      <c r="D34" s="38">
        <v>498600</v>
      </c>
      <c r="E34" s="38" t="s">
        <v>44</v>
      </c>
      <c r="F34" s="39">
        <f t="shared" si="0"/>
        <v>498600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2284000</v>
      </c>
      <c r="E35" s="38">
        <v>16454.009999999998</v>
      </c>
      <c r="F35" s="39">
        <f t="shared" si="0"/>
        <v>2267545.9900000002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142000</v>
      </c>
      <c r="E36" s="38">
        <v>2048.66</v>
      </c>
      <c r="F36" s="39">
        <f t="shared" si="0"/>
        <v>139951.34</v>
      </c>
    </row>
    <row r="37" spans="1:6" ht="33.75" x14ac:dyDescent="0.2">
      <c r="A37" s="35" t="s">
        <v>66</v>
      </c>
      <c r="B37" s="36" t="s">
        <v>31</v>
      </c>
      <c r="C37" s="37" t="s">
        <v>67</v>
      </c>
      <c r="D37" s="38">
        <v>142000</v>
      </c>
      <c r="E37" s="38">
        <v>2048.66</v>
      </c>
      <c r="F37" s="39">
        <f t="shared" si="0"/>
        <v>139951.34</v>
      </c>
    </row>
    <row r="38" spans="1:6" ht="67.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2048.66</v>
      </c>
      <c r="F38" s="39" t="str">
        <f t="shared" si="0"/>
        <v>-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2142000</v>
      </c>
      <c r="E39" s="38">
        <v>14405.35</v>
      </c>
      <c r="F39" s="39">
        <f t="shared" si="0"/>
        <v>2127594.65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504000</v>
      </c>
      <c r="E40" s="38" t="s">
        <v>44</v>
      </c>
      <c r="F40" s="39">
        <f t="shared" si="0"/>
        <v>504000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504000</v>
      </c>
      <c r="E41" s="38" t="s">
        <v>44</v>
      </c>
      <c r="F41" s="39">
        <f t="shared" si="0"/>
        <v>504000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1638000</v>
      </c>
      <c r="E42" s="38">
        <v>14405.35</v>
      </c>
      <c r="F42" s="39">
        <f t="shared" si="0"/>
        <v>1623594.65</v>
      </c>
    </row>
    <row r="43" spans="1:6" ht="33.75" x14ac:dyDescent="0.2">
      <c r="A43" s="35" t="s">
        <v>78</v>
      </c>
      <c r="B43" s="36" t="s">
        <v>31</v>
      </c>
      <c r="C43" s="37" t="s">
        <v>79</v>
      </c>
      <c r="D43" s="38">
        <v>1638000</v>
      </c>
      <c r="E43" s="38">
        <v>14405.35</v>
      </c>
      <c r="F43" s="39">
        <f t="shared" si="0"/>
        <v>1623594.65</v>
      </c>
    </row>
    <row r="44" spans="1:6" x14ac:dyDescent="0.2">
      <c r="A44" s="35" t="s">
        <v>80</v>
      </c>
      <c r="B44" s="36" t="s">
        <v>31</v>
      </c>
      <c r="C44" s="37" t="s">
        <v>81</v>
      </c>
      <c r="D44" s="38">
        <v>13000</v>
      </c>
      <c r="E44" s="38">
        <v>1100</v>
      </c>
      <c r="F44" s="39">
        <f t="shared" si="0"/>
        <v>11900</v>
      </c>
    </row>
    <row r="45" spans="1:6" ht="45" x14ac:dyDescent="0.2">
      <c r="A45" s="35" t="s">
        <v>82</v>
      </c>
      <c r="B45" s="36" t="s">
        <v>31</v>
      </c>
      <c r="C45" s="37" t="s">
        <v>83</v>
      </c>
      <c r="D45" s="38">
        <v>13000</v>
      </c>
      <c r="E45" s="38">
        <v>1100</v>
      </c>
      <c r="F45" s="39">
        <f t="shared" si="0"/>
        <v>11900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>
        <v>13000</v>
      </c>
      <c r="E46" s="38">
        <v>1100</v>
      </c>
      <c r="F46" s="39">
        <f t="shared" si="0"/>
        <v>11900</v>
      </c>
    </row>
    <row r="47" spans="1:6" ht="67.5" x14ac:dyDescent="0.2">
      <c r="A47" s="35" t="s">
        <v>84</v>
      </c>
      <c r="B47" s="36" t="s">
        <v>31</v>
      </c>
      <c r="C47" s="37" t="s">
        <v>86</v>
      </c>
      <c r="D47" s="38" t="s">
        <v>44</v>
      </c>
      <c r="E47" s="38">
        <v>1100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31</v>
      </c>
      <c r="C48" s="37" t="s">
        <v>88</v>
      </c>
      <c r="D48" s="38">
        <v>418800</v>
      </c>
      <c r="E48" s="38">
        <v>35430.639999999999</v>
      </c>
      <c r="F48" s="39">
        <f t="shared" si="0"/>
        <v>383369.36</v>
      </c>
    </row>
    <row r="49" spans="1:6" ht="78.75" x14ac:dyDescent="0.2">
      <c r="A49" s="40" t="s">
        <v>89</v>
      </c>
      <c r="B49" s="36" t="s">
        <v>31</v>
      </c>
      <c r="C49" s="37" t="s">
        <v>90</v>
      </c>
      <c r="D49" s="38">
        <v>418800</v>
      </c>
      <c r="E49" s="38">
        <v>35430.639999999999</v>
      </c>
      <c r="F49" s="39">
        <f t="shared" si="0"/>
        <v>383369.36</v>
      </c>
    </row>
    <row r="50" spans="1:6" ht="67.5" x14ac:dyDescent="0.2">
      <c r="A50" s="40" t="s">
        <v>91</v>
      </c>
      <c r="B50" s="36" t="s">
        <v>31</v>
      </c>
      <c r="C50" s="37" t="s">
        <v>92</v>
      </c>
      <c r="D50" s="38">
        <v>238500</v>
      </c>
      <c r="E50" s="38">
        <v>21354.16</v>
      </c>
      <c r="F50" s="39">
        <f t="shared" si="0"/>
        <v>217145.84</v>
      </c>
    </row>
    <row r="51" spans="1:6" ht="56.25" x14ac:dyDescent="0.2">
      <c r="A51" s="35" t="s">
        <v>93</v>
      </c>
      <c r="B51" s="36" t="s">
        <v>31</v>
      </c>
      <c r="C51" s="37" t="s">
        <v>94</v>
      </c>
      <c r="D51" s="38">
        <v>238500</v>
      </c>
      <c r="E51" s="38">
        <v>21354.16</v>
      </c>
      <c r="F51" s="39">
        <f t="shared" si="0"/>
        <v>217145.84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180300</v>
      </c>
      <c r="E52" s="38">
        <v>14076.48</v>
      </c>
      <c r="F52" s="39">
        <f t="shared" si="0"/>
        <v>166223.51999999999</v>
      </c>
    </row>
    <row r="53" spans="1:6" ht="33.75" x14ac:dyDescent="0.2">
      <c r="A53" s="35" t="s">
        <v>97</v>
      </c>
      <c r="B53" s="36" t="s">
        <v>31</v>
      </c>
      <c r="C53" s="37" t="s">
        <v>98</v>
      </c>
      <c r="D53" s="38">
        <v>180300</v>
      </c>
      <c r="E53" s="38">
        <v>14076.48</v>
      </c>
      <c r="F53" s="39">
        <f t="shared" ref="F53:F84" si="1">IF(OR(D53="-",IF(E53="-",0,E53)&gt;=IF(D53="-",0,D53)),"-",IF(D53="-",0,D53)-IF(E53="-",0,E53))</f>
        <v>166223.51999999999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5300</v>
      </c>
      <c r="E54" s="38">
        <v>300</v>
      </c>
      <c r="F54" s="39">
        <f t="shared" si="1"/>
        <v>5000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5300</v>
      </c>
      <c r="E55" s="38">
        <v>300</v>
      </c>
      <c r="F55" s="39">
        <f t="shared" si="1"/>
        <v>5000</v>
      </c>
    </row>
    <row r="56" spans="1:6" ht="45" x14ac:dyDescent="0.2">
      <c r="A56" s="35" t="s">
        <v>103</v>
      </c>
      <c r="B56" s="36" t="s">
        <v>31</v>
      </c>
      <c r="C56" s="37" t="s">
        <v>104</v>
      </c>
      <c r="D56" s="38">
        <v>5300</v>
      </c>
      <c r="E56" s="38">
        <v>300</v>
      </c>
      <c r="F56" s="39">
        <f t="shared" si="1"/>
        <v>5000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7110000</v>
      </c>
      <c r="E57" s="38">
        <v>798883.89</v>
      </c>
      <c r="F57" s="39">
        <f t="shared" si="1"/>
        <v>6311116.1100000003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7110000</v>
      </c>
      <c r="E58" s="38">
        <v>798883.89</v>
      </c>
      <c r="F58" s="39">
        <f t="shared" si="1"/>
        <v>6311116.1100000003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4341200</v>
      </c>
      <c r="E59" s="38">
        <v>690000</v>
      </c>
      <c r="F59" s="39">
        <f t="shared" si="1"/>
        <v>3651200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3939000</v>
      </c>
      <c r="E60" s="38">
        <v>656500</v>
      </c>
      <c r="F60" s="39">
        <f t="shared" si="1"/>
        <v>3282500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3939000</v>
      </c>
      <c r="E61" s="38">
        <v>656500</v>
      </c>
      <c r="F61" s="39">
        <f t="shared" si="1"/>
        <v>3282500</v>
      </c>
    </row>
    <row r="62" spans="1:6" ht="22.5" x14ac:dyDescent="0.2">
      <c r="A62" s="35" t="s">
        <v>115</v>
      </c>
      <c r="B62" s="36" t="s">
        <v>31</v>
      </c>
      <c r="C62" s="37" t="s">
        <v>116</v>
      </c>
      <c r="D62" s="38">
        <v>402200</v>
      </c>
      <c r="E62" s="38">
        <v>33500</v>
      </c>
      <c r="F62" s="39">
        <f t="shared" si="1"/>
        <v>368700</v>
      </c>
    </row>
    <row r="63" spans="1:6" ht="22.5" x14ac:dyDescent="0.2">
      <c r="A63" s="35" t="s">
        <v>117</v>
      </c>
      <c r="B63" s="36" t="s">
        <v>31</v>
      </c>
      <c r="C63" s="37" t="s">
        <v>118</v>
      </c>
      <c r="D63" s="38">
        <v>402200</v>
      </c>
      <c r="E63" s="38">
        <v>33500</v>
      </c>
      <c r="F63" s="39">
        <f t="shared" si="1"/>
        <v>368700</v>
      </c>
    </row>
    <row r="64" spans="1:6" ht="22.5" x14ac:dyDescent="0.2">
      <c r="A64" s="35" t="s">
        <v>119</v>
      </c>
      <c r="B64" s="36" t="s">
        <v>31</v>
      </c>
      <c r="C64" s="37" t="s">
        <v>120</v>
      </c>
      <c r="D64" s="38">
        <v>141200</v>
      </c>
      <c r="E64" s="38">
        <v>2383.89</v>
      </c>
      <c r="F64" s="39">
        <f t="shared" si="1"/>
        <v>138816.10999999999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200</v>
      </c>
      <c r="E65" s="38" t="s">
        <v>44</v>
      </c>
      <c r="F65" s="39">
        <f t="shared" si="1"/>
        <v>200</v>
      </c>
    </row>
    <row r="66" spans="1:6" ht="33.75" x14ac:dyDescent="0.2">
      <c r="A66" s="35" t="s">
        <v>123</v>
      </c>
      <c r="B66" s="36" t="s">
        <v>31</v>
      </c>
      <c r="C66" s="37" t="s">
        <v>124</v>
      </c>
      <c r="D66" s="38">
        <v>200</v>
      </c>
      <c r="E66" s="38" t="s">
        <v>44</v>
      </c>
      <c r="F66" s="39">
        <f t="shared" si="1"/>
        <v>200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141000</v>
      </c>
      <c r="E67" s="38">
        <v>2383.89</v>
      </c>
      <c r="F67" s="39">
        <f t="shared" si="1"/>
        <v>138616.10999999999</v>
      </c>
    </row>
    <row r="68" spans="1:6" ht="45" x14ac:dyDescent="0.2">
      <c r="A68" s="35" t="s">
        <v>127</v>
      </c>
      <c r="B68" s="36" t="s">
        <v>31</v>
      </c>
      <c r="C68" s="37" t="s">
        <v>128</v>
      </c>
      <c r="D68" s="38">
        <v>141000</v>
      </c>
      <c r="E68" s="38">
        <v>2383.89</v>
      </c>
      <c r="F68" s="39">
        <f t="shared" si="1"/>
        <v>138616.10999999999</v>
      </c>
    </row>
    <row r="69" spans="1:6" x14ac:dyDescent="0.2">
      <c r="A69" s="35" t="s">
        <v>129</v>
      </c>
      <c r="B69" s="36" t="s">
        <v>31</v>
      </c>
      <c r="C69" s="37" t="s">
        <v>130</v>
      </c>
      <c r="D69" s="38">
        <v>2627600</v>
      </c>
      <c r="E69" s="38">
        <v>106500</v>
      </c>
      <c r="F69" s="39">
        <f t="shared" si="1"/>
        <v>2521100</v>
      </c>
    </row>
    <row r="70" spans="1:6" ht="45" x14ac:dyDescent="0.2">
      <c r="A70" s="35" t="s">
        <v>131</v>
      </c>
      <c r="B70" s="36" t="s">
        <v>31</v>
      </c>
      <c r="C70" s="37" t="s">
        <v>132</v>
      </c>
      <c r="D70" s="38">
        <v>1953500</v>
      </c>
      <c r="E70" s="38">
        <v>106500</v>
      </c>
      <c r="F70" s="39">
        <f t="shared" si="1"/>
        <v>1847000</v>
      </c>
    </row>
    <row r="71" spans="1:6" ht="56.25" x14ac:dyDescent="0.2">
      <c r="A71" s="35" t="s">
        <v>133</v>
      </c>
      <c r="B71" s="36" t="s">
        <v>31</v>
      </c>
      <c r="C71" s="37" t="s">
        <v>134</v>
      </c>
      <c r="D71" s="38">
        <v>1953500</v>
      </c>
      <c r="E71" s="38">
        <v>106500</v>
      </c>
      <c r="F71" s="39">
        <f t="shared" si="1"/>
        <v>1847000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674100</v>
      </c>
      <c r="E72" s="38" t="s">
        <v>44</v>
      </c>
      <c r="F72" s="39">
        <f t="shared" si="1"/>
        <v>674100</v>
      </c>
    </row>
    <row r="73" spans="1:6" ht="22.5" x14ac:dyDescent="0.2">
      <c r="A73" s="35" t="s">
        <v>137</v>
      </c>
      <c r="B73" s="36" t="s">
        <v>31</v>
      </c>
      <c r="C73" s="37" t="s">
        <v>138</v>
      </c>
      <c r="D73" s="38">
        <v>674100</v>
      </c>
      <c r="E73" s="38" t="s">
        <v>44</v>
      </c>
      <c r="F73" s="39">
        <f t="shared" si="1"/>
        <v>674100</v>
      </c>
    </row>
    <row r="74" spans="1:6" ht="12.75" customHeight="1" x14ac:dyDescent="0.2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141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142</v>
      </c>
      <c r="B13" s="53" t="s">
        <v>143</v>
      </c>
      <c r="C13" s="54" t="s">
        <v>144</v>
      </c>
      <c r="D13" s="55">
        <v>11204500</v>
      </c>
      <c r="E13" s="56">
        <v>502750.05</v>
      </c>
      <c r="F13" s="57">
        <f>IF(OR(D13="-",IF(E13="-",0,E13)&gt;=IF(D13="-",0,D13)),"-",IF(D13="-",0,D13)-IF(E13="-",0,E13))</f>
        <v>10701749.949999999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145</v>
      </c>
      <c r="B15" s="53" t="s">
        <v>143</v>
      </c>
      <c r="C15" s="54" t="s">
        <v>146</v>
      </c>
      <c r="D15" s="55">
        <v>11204500</v>
      </c>
      <c r="E15" s="56">
        <v>502750.05</v>
      </c>
      <c r="F15" s="57">
        <f t="shared" ref="F15:F46" si="0">IF(OR(D15="-",IF(E15="-",0,E15)&gt;=IF(D15="-",0,D15)),"-",IF(D15="-",0,D15)-IF(E15="-",0,E15))</f>
        <v>10701749.949999999</v>
      </c>
    </row>
    <row r="16" spans="1:6" x14ac:dyDescent="0.2">
      <c r="A16" s="52" t="s">
        <v>147</v>
      </c>
      <c r="B16" s="53" t="s">
        <v>143</v>
      </c>
      <c r="C16" s="54" t="s">
        <v>148</v>
      </c>
      <c r="D16" s="55">
        <v>6291600</v>
      </c>
      <c r="E16" s="56">
        <v>292084.68</v>
      </c>
      <c r="F16" s="57">
        <f t="shared" si="0"/>
        <v>5999515.3200000003</v>
      </c>
    </row>
    <row r="17" spans="1:6" ht="45" x14ac:dyDescent="0.2">
      <c r="A17" s="52" t="s">
        <v>149</v>
      </c>
      <c r="B17" s="53" t="s">
        <v>143</v>
      </c>
      <c r="C17" s="54" t="s">
        <v>150</v>
      </c>
      <c r="D17" s="55">
        <v>6000600</v>
      </c>
      <c r="E17" s="56">
        <v>272084.68</v>
      </c>
      <c r="F17" s="57">
        <f t="shared" si="0"/>
        <v>5728515.3200000003</v>
      </c>
    </row>
    <row r="18" spans="1:6" ht="22.5" x14ac:dyDescent="0.2">
      <c r="A18" s="25" t="s">
        <v>151</v>
      </c>
      <c r="B18" s="64" t="s">
        <v>143</v>
      </c>
      <c r="C18" s="27" t="s">
        <v>152</v>
      </c>
      <c r="D18" s="28">
        <v>1168900</v>
      </c>
      <c r="E18" s="65">
        <v>42609.38</v>
      </c>
      <c r="F18" s="66">
        <f t="shared" si="0"/>
        <v>1126290.6200000001</v>
      </c>
    </row>
    <row r="19" spans="1:6" x14ac:dyDescent="0.2">
      <c r="A19" s="25" t="s">
        <v>153</v>
      </c>
      <c r="B19" s="64" t="s">
        <v>143</v>
      </c>
      <c r="C19" s="27" t="s">
        <v>154</v>
      </c>
      <c r="D19" s="28">
        <v>1168900</v>
      </c>
      <c r="E19" s="65">
        <v>42609.38</v>
      </c>
      <c r="F19" s="66">
        <f t="shared" si="0"/>
        <v>1126290.6200000001</v>
      </c>
    </row>
    <row r="20" spans="1:6" ht="67.5" x14ac:dyDescent="0.2">
      <c r="A20" s="25" t="s">
        <v>155</v>
      </c>
      <c r="B20" s="64" t="s">
        <v>143</v>
      </c>
      <c r="C20" s="27" t="s">
        <v>156</v>
      </c>
      <c r="D20" s="28">
        <v>1091000</v>
      </c>
      <c r="E20" s="65">
        <v>20594.580000000002</v>
      </c>
      <c r="F20" s="66">
        <f t="shared" si="0"/>
        <v>1070405.42</v>
      </c>
    </row>
    <row r="21" spans="1:6" ht="22.5" x14ac:dyDescent="0.2">
      <c r="A21" s="25" t="s">
        <v>157</v>
      </c>
      <c r="B21" s="64" t="s">
        <v>143</v>
      </c>
      <c r="C21" s="27" t="s">
        <v>158</v>
      </c>
      <c r="D21" s="28">
        <v>850200</v>
      </c>
      <c r="E21" s="65">
        <v>20594.580000000002</v>
      </c>
      <c r="F21" s="66">
        <f t="shared" si="0"/>
        <v>829605.42</v>
      </c>
    </row>
    <row r="22" spans="1:6" ht="33.75" x14ac:dyDescent="0.2">
      <c r="A22" s="25" t="s">
        <v>159</v>
      </c>
      <c r="B22" s="64" t="s">
        <v>143</v>
      </c>
      <c r="C22" s="27" t="s">
        <v>160</v>
      </c>
      <c r="D22" s="28">
        <v>240800</v>
      </c>
      <c r="E22" s="65" t="s">
        <v>44</v>
      </c>
      <c r="F22" s="66">
        <f t="shared" si="0"/>
        <v>240800</v>
      </c>
    </row>
    <row r="23" spans="1:6" ht="56.25" x14ac:dyDescent="0.2">
      <c r="A23" s="25" t="s">
        <v>161</v>
      </c>
      <c r="B23" s="64" t="s">
        <v>143</v>
      </c>
      <c r="C23" s="27" t="s">
        <v>162</v>
      </c>
      <c r="D23" s="28">
        <v>77900</v>
      </c>
      <c r="E23" s="65">
        <v>22014.799999999999</v>
      </c>
      <c r="F23" s="66">
        <f t="shared" si="0"/>
        <v>55885.2</v>
      </c>
    </row>
    <row r="24" spans="1:6" ht="22.5" x14ac:dyDescent="0.2">
      <c r="A24" s="25" t="s">
        <v>163</v>
      </c>
      <c r="B24" s="64" t="s">
        <v>143</v>
      </c>
      <c r="C24" s="27" t="s">
        <v>164</v>
      </c>
      <c r="D24" s="28">
        <v>22014.799999999999</v>
      </c>
      <c r="E24" s="65">
        <v>22014.799999999999</v>
      </c>
      <c r="F24" s="66" t="str">
        <f t="shared" si="0"/>
        <v>-</v>
      </c>
    </row>
    <row r="25" spans="1:6" ht="33.75" x14ac:dyDescent="0.2">
      <c r="A25" s="25" t="s">
        <v>165</v>
      </c>
      <c r="B25" s="64" t="s">
        <v>143</v>
      </c>
      <c r="C25" s="27" t="s">
        <v>166</v>
      </c>
      <c r="D25" s="28">
        <v>55885.2</v>
      </c>
      <c r="E25" s="65" t="s">
        <v>44</v>
      </c>
      <c r="F25" s="66">
        <f t="shared" si="0"/>
        <v>55885.2</v>
      </c>
    </row>
    <row r="26" spans="1:6" ht="22.5" x14ac:dyDescent="0.2">
      <c r="A26" s="25" t="s">
        <v>167</v>
      </c>
      <c r="B26" s="64" t="s">
        <v>143</v>
      </c>
      <c r="C26" s="27" t="s">
        <v>168</v>
      </c>
      <c r="D26" s="28">
        <v>4814500</v>
      </c>
      <c r="E26" s="65">
        <v>229475.3</v>
      </c>
      <c r="F26" s="66">
        <f t="shared" si="0"/>
        <v>4585024.7</v>
      </c>
    </row>
    <row r="27" spans="1:6" ht="22.5" x14ac:dyDescent="0.2">
      <c r="A27" s="25" t="s">
        <v>169</v>
      </c>
      <c r="B27" s="64" t="s">
        <v>143</v>
      </c>
      <c r="C27" s="27" t="s">
        <v>170</v>
      </c>
      <c r="D27" s="28">
        <v>4814300</v>
      </c>
      <c r="E27" s="65">
        <v>229475.3</v>
      </c>
      <c r="F27" s="66">
        <f t="shared" si="0"/>
        <v>4584824.7</v>
      </c>
    </row>
    <row r="28" spans="1:6" ht="45" x14ac:dyDescent="0.2">
      <c r="A28" s="25" t="s">
        <v>171</v>
      </c>
      <c r="B28" s="64" t="s">
        <v>143</v>
      </c>
      <c r="C28" s="27" t="s">
        <v>172</v>
      </c>
      <c r="D28" s="28">
        <v>3903600</v>
      </c>
      <c r="E28" s="65">
        <v>154169.92000000001</v>
      </c>
      <c r="F28" s="66">
        <f t="shared" si="0"/>
        <v>3749430.08</v>
      </c>
    </row>
    <row r="29" spans="1:6" ht="22.5" x14ac:dyDescent="0.2">
      <c r="A29" s="25" t="s">
        <v>157</v>
      </c>
      <c r="B29" s="64" t="s">
        <v>143</v>
      </c>
      <c r="C29" s="27" t="s">
        <v>173</v>
      </c>
      <c r="D29" s="28">
        <v>2941100</v>
      </c>
      <c r="E29" s="65">
        <v>75018.73</v>
      </c>
      <c r="F29" s="66">
        <f t="shared" si="0"/>
        <v>2866081.27</v>
      </c>
    </row>
    <row r="30" spans="1:6" ht="33.75" x14ac:dyDescent="0.2">
      <c r="A30" s="25" t="s">
        <v>159</v>
      </c>
      <c r="B30" s="64" t="s">
        <v>143</v>
      </c>
      <c r="C30" s="27" t="s">
        <v>174</v>
      </c>
      <c r="D30" s="28">
        <v>962500</v>
      </c>
      <c r="E30" s="65">
        <v>79151.19</v>
      </c>
      <c r="F30" s="66">
        <f t="shared" si="0"/>
        <v>883348.81</v>
      </c>
    </row>
    <row r="31" spans="1:6" ht="45" x14ac:dyDescent="0.2">
      <c r="A31" s="25" t="s">
        <v>175</v>
      </c>
      <c r="B31" s="64" t="s">
        <v>143</v>
      </c>
      <c r="C31" s="27" t="s">
        <v>176</v>
      </c>
      <c r="D31" s="28">
        <v>910700</v>
      </c>
      <c r="E31" s="65">
        <v>75305.38</v>
      </c>
      <c r="F31" s="66">
        <f t="shared" si="0"/>
        <v>835394.62</v>
      </c>
    </row>
    <row r="32" spans="1:6" ht="33.75" x14ac:dyDescent="0.2">
      <c r="A32" s="25" t="s">
        <v>165</v>
      </c>
      <c r="B32" s="64" t="s">
        <v>143</v>
      </c>
      <c r="C32" s="27" t="s">
        <v>177</v>
      </c>
      <c r="D32" s="28">
        <v>261700</v>
      </c>
      <c r="E32" s="65" t="s">
        <v>44</v>
      </c>
      <c r="F32" s="66">
        <f t="shared" si="0"/>
        <v>261700</v>
      </c>
    </row>
    <row r="33" spans="1:6" x14ac:dyDescent="0.2">
      <c r="A33" s="25" t="s">
        <v>178</v>
      </c>
      <c r="B33" s="64" t="s">
        <v>143</v>
      </c>
      <c r="C33" s="27" t="s">
        <v>179</v>
      </c>
      <c r="D33" s="28">
        <v>377800</v>
      </c>
      <c r="E33" s="65">
        <v>34223.33</v>
      </c>
      <c r="F33" s="66">
        <f t="shared" si="0"/>
        <v>343576.67</v>
      </c>
    </row>
    <row r="34" spans="1:6" x14ac:dyDescent="0.2">
      <c r="A34" s="25" t="s">
        <v>180</v>
      </c>
      <c r="B34" s="64" t="s">
        <v>143</v>
      </c>
      <c r="C34" s="27" t="s">
        <v>181</v>
      </c>
      <c r="D34" s="28">
        <v>265000</v>
      </c>
      <c r="E34" s="65">
        <v>40684.050000000003</v>
      </c>
      <c r="F34" s="66">
        <f t="shared" si="0"/>
        <v>224315.95</v>
      </c>
    </row>
    <row r="35" spans="1:6" x14ac:dyDescent="0.2">
      <c r="A35" s="25" t="s">
        <v>182</v>
      </c>
      <c r="B35" s="64" t="s">
        <v>143</v>
      </c>
      <c r="C35" s="27" t="s">
        <v>183</v>
      </c>
      <c r="D35" s="28">
        <v>6200</v>
      </c>
      <c r="E35" s="65">
        <v>398</v>
      </c>
      <c r="F35" s="66">
        <f t="shared" si="0"/>
        <v>5802</v>
      </c>
    </row>
    <row r="36" spans="1:6" x14ac:dyDescent="0.2">
      <c r="A36" s="25" t="s">
        <v>184</v>
      </c>
      <c r="B36" s="64" t="s">
        <v>143</v>
      </c>
      <c r="C36" s="27" t="s">
        <v>185</v>
      </c>
      <c r="D36" s="28">
        <v>200</v>
      </c>
      <c r="E36" s="65" t="s">
        <v>44</v>
      </c>
      <c r="F36" s="66">
        <f t="shared" si="0"/>
        <v>200</v>
      </c>
    </row>
    <row r="37" spans="1:6" ht="101.25" x14ac:dyDescent="0.2">
      <c r="A37" s="67" t="s">
        <v>186</v>
      </c>
      <c r="B37" s="64" t="s">
        <v>143</v>
      </c>
      <c r="C37" s="27" t="s">
        <v>187</v>
      </c>
      <c r="D37" s="28">
        <v>200</v>
      </c>
      <c r="E37" s="65" t="s">
        <v>44</v>
      </c>
      <c r="F37" s="66">
        <f t="shared" si="0"/>
        <v>200</v>
      </c>
    </row>
    <row r="38" spans="1:6" x14ac:dyDescent="0.2">
      <c r="A38" s="25" t="s">
        <v>178</v>
      </c>
      <c r="B38" s="64" t="s">
        <v>143</v>
      </c>
      <c r="C38" s="27" t="s">
        <v>188</v>
      </c>
      <c r="D38" s="28">
        <v>200</v>
      </c>
      <c r="E38" s="65" t="s">
        <v>44</v>
      </c>
      <c r="F38" s="66">
        <f t="shared" si="0"/>
        <v>200</v>
      </c>
    </row>
    <row r="39" spans="1:6" ht="22.5" x14ac:dyDescent="0.2">
      <c r="A39" s="25" t="s">
        <v>189</v>
      </c>
      <c r="B39" s="64" t="s">
        <v>143</v>
      </c>
      <c r="C39" s="27" t="s">
        <v>190</v>
      </c>
      <c r="D39" s="28">
        <v>17200</v>
      </c>
      <c r="E39" s="65" t="s">
        <v>44</v>
      </c>
      <c r="F39" s="66">
        <f t="shared" si="0"/>
        <v>17200</v>
      </c>
    </row>
    <row r="40" spans="1:6" x14ac:dyDescent="0.2">
      <c r="A40" s="25" t="s">
        <v>191</v>
      </c>
      <c r="B40" s="64" t="s">
        <v>143</v>
      </c>
      <c r="C40" s="27" t="s">
        <v>192</v>
      </c>
      <c r="D40" s="28">
        <v>17200</v>
      </c>
      <c r="E40" s="65" t="s">
        <v>44</v>
      </c>
      <c r="F40" s="66">
        <f t="shared" si="0"/>
        <v>17200</v>
      </c>
    </row>
    <row r="41" spans="1:6" ht="56.25" x14ac:dyDescent="0.2">
      <c r="A41" s="25" t="s">
        <v>193</v>
      </c>
      <c r="B41" s="64" t="s">
        <v>143</v>
      </c>
      <c r="C41" s="27" t="s">
        <v>194</v>
      </c>
      <c r="D41" s="28">
        <v>17200</v>
      </c>
      <c r="E41" s="65" t="s">
        <v>44</v>
      </c>
      <c r="F41" s="66">
        <f t="shared" si="0"/>
        <v>17200</v>
      </c>
    </row>
    <row r="42" spans="1:6" x14ac:dyDescent="0.2">
      <c r="A42" s="25" t="s">
        <v>129</v>
      </c>
      <c r="B42" s="64" t="s">
        <v>143</v>
      </c>
      <c r="C42" s="27" t="s">
        <v>195</v>
      </c>
      <c r="D42" s="28">
        <v>17200</v>
      </c>
      <c r="E42" s="65" t="s">
        <v>44</v>
      </c>
      <c r="F42" s="66">
        <f t="shared" si="0"/>
        <v>17200</v>
      </c>
    </row>
    <row r="43" spans="1:6" ht="33.75" x14ac:dyDescent="0.2">
      <c r="A43" s="52" t="s">
        <v>196</v>
      </c>
      <c r="B43" s="53" t="s">
        <v>143</v>
      </c>
      <c r="C43" s="54" t="s">
        <v>197</v>
      </c>
      <c r="D43" s="55">
        <v>21000</v>
      </c>
      <c r="E43" s="56" t="s">
        <v>44</v>
      </c>
      <c r="F43" s="57">
        <f t="shared" si="0"/>
        <v>21000</v>
      </c>
    </row>
    <row r="44" spans="1:6" ht="22.5" x14ac:dyDescent="0.2">
      <c r="A44" s="25" t="s">
        <v>189</v>
      </c>
      <c r="B44" s="64" t="s">
        <v>143</v>
      </c>
      <c r="C44" s="27" t="s">
        <v>198</v>
      </c>
      <c r="D44" s="28">
        <v>21000</v>
      </c>
      <c r="E44" s="65" t="s">
        <v>44</v>
      </c>
      <c r="F44" s="66">
        <f t="shared" si="0"/>
        <v>21000</v>
      </c>
    </row>
    <row r="45" spans="1:6" x14ac:dyDescent="0.2">
      <c r="A45" s="25" t="s">
        <v>191</v>
      </c>
      <c r="B45" s="64" t="s">
        <v>143</v>
      </c>
      <c r="C45" s="27" t="s">
        <v>199</v>
      </c>
      <c r="D45" s="28">
        <v>21000</v>
      </c>
      <c r="E45" s="65" t="s">
        <v>44</v>
      </c>
      <c r="F45" s="66">
        <f t="shared" si="0"/>
        <v>21000</v>
      </c>
    </row>
    <row r="46" spans="1:6" ht="56.25" x14ac:dyDescent="0.2">
      <c r="A46" s="25" t="s">
        <v>200</v>
      </c>
      <c r="B46" s="64" t="s">
        <v>143</v>
      </c>
      <c r="C46" s="27" t="s">
        <v>201</v>
      </c>
      <c r="D46" s="28">
        <v>21000</v>
      </c>
      <c r="E46" s="65" t="s">
        <v>44</v>
      </c>
      <c r="F46" s="66">
        <f t="shared" si="0"/>
        <v>21000</v>
      </c>
    </row>
    <row r="47" spans="1:6" x14ac:dyDescent="0.2">
      <c r="A47" s="25" t="s">
        <v>129</v>
      </c>
      <c r="B47" s="64" t="s">
        <v>143</v>
      </c>
      <c r="C47" s="27" t="s">
        <v>202</v>
      </c>
      <c r="D47" s="28">
        <v>21000</v>
      </c>
      <c r="E47" s="65" t="s">
        <v>44</v>
      </c>
      <c r="F47" s="66">
        <f t="shared" ref="F47:F78" si="1">IF(OR(D47="-",IF(E47="-",0,E47)&gt;=IF(D47="-",0,D47)),"-",IF(D47="-",0,D47)-IF(E47="-",0,E47))</f>
        <v>21000</v>
      </c>
    </row>
    <row r="48" spans="1:6" x14ac:dyDescent="0.2">
      <c r="A48" s="52" t="s">
        <v>203</v>
      </c>
      <c r="B48" s="53" t="s">
        <v>143</v>
      </c>
      <c r="C48" s="54" t="s">
        <v>204</v>
      </c>
      <c r="D48" s="55">
        <v>270000</v>
      </c>
      <c r="E48" s="56">
        <v>20000</v>
      </c>
      <c r="F48" s="57">
        <f t="shared" si="1"/>
        <v>250000</v>
      </c>
    </row>
    <row r="49" spans="1:6" ht="22.5" x14ac:dyDescent="0.2">
      <c r="A49" s="25" t="s">
        <v>189</v>
      </c>
      <c r="B49" s="64" t="s">
        <v>143</v>
      </c>
      <c r="C49" s="27" t="s">
        <v>205</v>
      </c>
      <c r="D49" s="28">
        <v>270000</v>
      </c>
      <c r="E49" s="65">
        <v>20000</v>
      </c>
      <c r="F49" s="66">
        <f t="shared" si="1"/>
        <v>250000</v>
      </c>
    </row>
    <row r="50" spans="1:6" x14ac:dyDescent="0.2">
      <c r="A50" s="25" t="s">
        <v>191</v>
      </c>
      <c r="B50" s="64" t="s">
        <v>143</v>
      </c>
      <c r="C50" s="27" t="s">
        <v>206</v>
      </c>
      <c r="D50" s="28">
        <v>270000</v>
      </c>
      <c r="E50" s="65">
        <v>20000</v>
      </c>
      <c r="F50" s="66">
        <f t="shared" si="1"/>
        <v>250000</v>
      </c>
    </row>
    <row r="51" spans="1:6" ht="33.75" x14ac:dyDescent="0.2">
      <c r="A51" s="25" t="s">
        <v>207</v>
      </c>
      <c r="B51" s="64" t="s">
        <v>143</v>
      </c>
      <c r="C51" s="27" t="s">
        <v>208</v>
      </c>
      <c r="D51" s="28">
        <v>250000</v>
      </c>
      <c r="E51" s="65" t="s">
        <v>44</v>
      </c>
      <c r="F51" s="66">
        <f t="shared" si="1"/>
        <v>250000</v>
      </c>
    </row>
    <row r="52" spans="1:6" x14ac:dyDescent="0.2">
      <c r="A52" s="25" t="s">
        <v>178</v>
      </c>
      <c r="B52" s="64" t="s">
        <v>143</v>
      </c>
      <c r="C52" s="27" t="s">
        <v>209</v>
      </c>
      <c r="D52" s="28">
        <v>250000</v>
      </c>
      <c r="E52" s="65" t="s">
        <v>44</v>
      </c>
      <c r="F52" s="66">
        <f t="shared" si="1"/>
        <v>250000</v>
      </c>
    </row>
    <row r="53" spans="1:6" ht="33.75" x14ac:dyDescent="0.2">
      <c r="A53" s="25" t="s">
        <v>210</v>
      </c>
      <c r="B53" s="64" t="s">
        <v>143</v>
      </c>
      <c r="C53" s="27" t="s">
        <v>211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25" t="s">
        <v>212</v>
      </c>
      <c r="B54" s="64" t="s">
        <v>143</v>
      </c>
      <c r="C54" s="27" t="s">
        <v>213</v>
      </c>
      <c r="D54" s="28">
        <v>20000</v>
      </c>
      <c r="E54" s="65">
        <v>20000</v>
      </c>
      <c r="F54" s="66" t="str">
        <f t="shared" si="1"/>
        <v>-</v>
      </c>
    </row>
    <row r="55" spans="1:6" x14ac:dyDescent="0.2">
      <c r="A55" s="52" t="s">
        <v>214</v>
      </c>
      <c r="B55" s="53" t="s">
        <v>143</v>
      </c>
      <c r="C55" s="54" t="s">
        <v>215</v>
      </c>
      <c r="D55" s="55">
        <v>141000</v>
      </c>
      <c r="E55" s="56">
        <v>2383.89</v>
      </c>
      <c r="F55" s="57">
        <f t="shared" si="1"/>
        <v>138616.10999999999</v>
      </c>
    </row>
    <row r="56" spans="1:6" x14ac:dyDescent="0.2">
      <c r="A56" s="52" t="s">
        <v>184</v>
      </c>
      <c r="B56" s="53" t="s">
        <v>143</v>
      </c>
      <c r="C56" s="54" t="s">
        <v>216</v>
      </c>
      <c r="D56" s="55">
        <v>141000</v>
      </c>
      <c r="E56" s="56">
        <v>2383.89</v>
      </c>
      <c r="F56" s="57">
        <f t="shared" si="1"/>
        <v>138616.10999999999</v>
      </c>
    </row>
    <row r="57" spans="1:6" ht="22.5" x14ac:dyDescent="0.2">
      <c r="A57" s="25" t="s">
        <v>167</v>
      </c>
      <c r="B57" s="64" t="s">
        <v>143</v>
      </c>
      <c r="C57" s="27" t="s">
        <v>217</v>
      </c>
      <c r="D57" s="28">
        <v>141000</v>
      </c>
      <c r="E57" s="65">
        <v>2383.89</v>
      </c>
      <c r="F57" s="66">
        <f t="shared" si="1"/>
        <v>138616.10999999999</v>
      </c>
    </row>
    <row r="58" spans="1:6" x14ac:dyDescent="0.2">
      <c r="A58" s="25" t="s">
        <v>184</v>
      </c>
      <c r="B58" s="64" t="s">
        <v>143</v>
      </c>
      <c r="C58" s="27" t="s">
        <v>218</v>
      </c>
      <c r="D58" s="28">
        <v>141000</v>
      </c>
      <c r="E58" s="65">
        <v>2383.89</v>
      </c>
      <c r="F58" s="66">
        <f t="shared" si="1"/>
        <v>138616.10999999999</v>
      </c>
    </row>
    <row r="59" spans="1:6" ht="67.5" x14ac:dyDescent="0.2">
      <c r="A59" s="67" t="s">
        <v>219</v>
      </c>
      <c r="B59" s="64" t="s">
        <v>143</v>
      </c>
      <c r="C59" s="27" t="s">
        <v>220</v>
      </c>
      <c r="D59" s="28">
        <v>141000</v>
      </c>
      <c r="E59" s="65">
        <v>2383.89</v>
      </c>
      <c r="F59" s="66">
        <f t="shared" si="1"/>
        <v>138616.10999999999</v>
      </c>
    </row>
    <row r="60" spans="1:6" ht="22.5" x14ac:dyDescent="0.2">
      <c r="A60" s="25" t="s">
        <v>157</v>
      </c>
      <c r="B60" s="64" t="s">
        <v>143</v>
      </c>
      <c r="C60" s="27" t="s">
        <v>221</v>
      </c>
      <c r="D60" s="28">
        <v>141000</v>
      </c>
      <c r="E60" s="65">
        <v>2383.89</v>
      </c>
      <c r="F60" s="66">
        <f t="shared" si="1"/>
        <v>138616.10999999999</v>
      </c>
    </row>
    <row r="61" spans="1:6" x14ac:dyDescent="0.2">
      <c r="A61" s="52" t="s">
        <v>222</v>
      </c>
      <c r="B61" s="53" t="s">
        <v>143</v>
      </c>
      <c r="C61" s="54" t="s">
        <v>223</v>
      </c>
      <c r="D61" s="55">
        <v>1953500</v>
      </c>
      <c r="E61" s="56" t="s">
        <v>44</v>
      </c>
      <c r="F61" s="57">
        <f t="shared" si="1"/>
        <v>1953500</v>
      </c>
    </row>
    <row r="62" spans="1:6" x14ac:dyDescent="0.2">
      <c r="A62" s="52" t="s">
        <v>224</v>
      </c>
      <c r="B62" s="53" t="s">
        <v>143</v>
      </c>
      <c r="C62" s="54" t="s">
        <v>225</v>
      </c>
      <c r="D62" s="55">
        <v>1953500</v>
      </c>
      <c r="E62" s="56" t="s">
        <v>44</v>
      </c>
      <c r="F62" s="57">
        <f t="shared" si="1"/>
        <v>1953500</v>
      </c>
    </row>
    <row r="63" spans="1:6" ht="22.5" x14ac:dyDescent="0.2">
      <c r="A63" s="25" t="s">
        <v>189</v>
      </c>
      <c r="B63" s="64" t="s">
        <v>143</v>
      </c>
      <c r="C63" s="27" t="s">
        <v>226</v>
      </c>
      <c r="D63" s="28">
        <v>1953500</v>
      </c>
      <c r="E63" s="65" t="s">
        <v>44</v>
      </c>
      <c r="F63" s="66">
        <f t="shared" si="1"/>
        <v>1953500</v>
      </c>
    </row>
    <row r="64" spans="1:6" x14ac:dyDescent="0.2">
      <c r="A64" s="25" t="s">
        <v>191</v>
      </c>
      <c r="B64" s="64" t="s">
        <v>143</v>
      </c>
      <c r="C64" s="27" t="s">
        <v>227</v>
      </c>
      <c r="D64" s="28">
        <v>1953500</v>
      </c>
      <c r="E64" s="65" t="s">
        <v>44</v>
      </c>
      <c r="F64" s="66">
        <f t="shared" si="1"/>
        <v>1953500</v>
      </c>
    </row>
    <row r="65" spans="1:6" ht="67.5" x14ac:dyDescent="0.2">
      <c r="A65" s="25" t="s">
        <v>228</v>
      </c>
      <c r="B65" s="64" t="s">
        <v>143</v>
      </c>
      <c r="C65" s="27" t="s">
        <v>229</v>
      </c>
      <c r="D65" s="28">
        <v>1953500</v>
      </c>
      <c r="E65" s="65" t="s">
        <v>44</v>
      </c>
      <c r="F65" s="66">
        <f t="shared" si="1"/>
        <v>1953500</v>
      </c>
    </row>
    <row r="66" spans="1:6" x14ac:dyDescent="0.2">
      <c r="A66" s="25" t="s">
        <v>178</v>
      </c>
      <c r="B66" s="64" t="s">
        <v>143</v>
      </c>
      <c r="C66" s="27" t="s">
        <v>230</v>
      </c>
      <c r="D66" s="28">
        <v>1953500</v>
      </c>
      <c r="E66" s="65" t="s">
        <v>44</v>
      </c>
      <c r="F66" s="66">
        <f t="shared" si="1"/>
        <v>1953500</v>
      </c>
    </row>
    <row r="67" spans="1:6" x14ac:dyDescent="0.2">
      <c r="A67" s="52" t="s">
        <v>231</v>
      </c>
      <c r="B67" s="53" t="s">
        <v>143</v>
      </c>
      <c r="C67" s="54" t="s">
        <v>232</v>
      </c>
      <c r="D67" s="55">
        <v>410000</v>
      </c>
      <c r="E67" s="56">
        <v>24230</v>
      </c>
      <c r="F67" s="57">
        <f t="shared" si="1"/>
        <v>385770</v>
      </c>
    </row>
    <row r="68" spans="1:6" x14ac:dyDescent="0.2">
      <c r="A68" s="52" t="s">
        <v>233</v>
      </c>
      <c r="B68" s="53" t="s">
        <v>143</v>
      </c>
      <c r="C68" s="54" t="s">
        <v>234</v>
      </c>
      <c r="D68" s="55">
        <v>410000</v>
      </c>
      <c r="E68" s="56">
        <v>24230</v>
      </c>
      <c r="F68" s="57">
        <f t="shared" si="1"/>
        <v>385770</v>
      </c>
    </row>
    <row r="69" spans="1:6" ht="33.75" x14ac:dyDescent="0.2">
      <c r="A69" s="25" t="s">
        <v>235</v>
      </c>
      <c r="B69" s="64" t="s">
        <v>143</v>
      </c>
      <c r="C69" s="27" t="s">
        <v>236</v>
      </c>
      <c r="D69" s="28">
        <v>410000</v>
      </c>
      <c r="E69" s="65">
        <v>24230</v>
      </c>
      <c r="F69" s="66">
        <f t="shared" si="1"/>
        <v>385770</v>
      </c>
    </row>
    <row r="70" spans="1:6" ht="22.5" x14ac:dyDescent="0.2">
      <c r="A70" s="25" t="s">
        <v>237</v>
      </c>
      <c r="B70" s="64" t="s">
        <v>143</v>
      </c>
      <c r="C70" s="27" t="s">
        <v>238</v>
      </c>
      <c r="D70" s="28">
        <v>410000</v>
      </c>
      <c r="E70" s="65">
        <v>24230</v>
      </c>
      <c r="F70" s="66">
        <f t="shared" si="1"/>
        <v>385770</v>
      </c>
    </row>
    <row r="71" spans="1:6" ht="67.5" x14ac:dyDescent="0.2">
      <c r="A71" s="67" t="s">
        <v>239</v>
      </c>
      <c r="B71" s="64" t="s">
        <v>143</v>
      </c>
      <c r="C71" s="27" t="s">
        <v>240</v>
      </c>
      <c r="D71" s="28">
        <v>410000</v>
      </c>
      <c r="E71" s="65">
        <v>24230</v>
      </c>
      <c r="F71" s="66">
        <f t="shared" si="1"/>
        <v>385770</v>
      </c>
    </row>
    <row r="72" spans="1:6" x14ac:dyDescent="0.2">
      <c r="A72" s="25" t="s">
        <v>180</v>
      </c>
      <c r="B72" s="64" t="s">
        <v>143</v>
      </c>
      <c r="C72" s="27" t="s">
        <v>241</v>
      </c>
      <c r="D72" s="28">
        <v>410000</v>
      </c>
      <c r="E72" s="65">
        <v>24230</v>
      </c>
      <c r="F72" s="66">
        <f t="shared" si="1"/>
        <v>385770</v>
      </c>
    </row>
    <row r="73" spans="1:6" x14ac:dyDescent="0.2">
      <c r="A73" s="52" t="s">
        <v>242</v>
      </c>
      <c r="B73" s="53" t="s">
        <v>143</v>
      </c>
      <c r="C73" s="54" t="s">
        <v>243</v>
      </c>
      <c r="D73" s="55">
        <v>2217100</v>
      </c>
      <c r="E73" s="56">
        <v>167781.72</v>
      </c>
      <c r="F73" s="57">
        <f t="shared" si="1"/>
        <v>2049318.28</v>
      </c>
    </row>
    <row r="74" spans="1:6" x14ac:dyDescent="0.2">
      <c r="A74" s="52" t="s">
        <v>244</v>
      </c>
      <c r="B74" s="53" t="s">
        <v>143</v>
      </c>
      <c r="C74" s="54" t="s">
        <v>245</v>
      </c>
      <c r="D74" s="55">
        <v>2217100</v>
      </c>
      <c r="E74" s="56">
        <v>167781.72</v>
      </c>
      <c r="F74" s="57">
        <f t="shared" si="1"/>
        <v>2049318.28</v>
      </c>
    </row>
    <row r="75" spans="1:6" ht="22.5" x14ac:dyDescent="0.2">
      <c r="A75" s="25" t="s">
        <v>246</v>
      </c>
      <c r="B75" s="64" t="s">
        <v>143</v>
      </c>
      <c r="C75" s="27" t="s">
        <v>247</v>
      </c>
      <c r="D75" s="28">
        <v>2217100</v>
      </c>
      <c r="E75" s="65">
        <v>167781.72</v>
      </c>
      <c r="F75" s="66">
        <f t="shared" si="1"/>
        <v>2049318.28</v>
      </c>
    </row>
    <row r="76" spans="1:6" ht="22.5" x14ac:dyDescent="0.2">
      <c r="A76" s="25" t="s">
        <v>248</v>
      </c>
      <c r="B76" s="64" t="s">
        <v>143</v>
      </c>
      <c r="C76" s="27" t="s">
        <v>249</v>
      </c>
      <c r="D76" s="28">
        <v>2217100</v>
      </c>
      <c r="E76" s="65">
        <v>167781.72</v>
      </c>
      <c r="F76" s="66">
        <f t="shared" si="1"/>
        <v>2049318.28</v>
      </c>
    </row>
    <row r="77" spans="1:6" ht="67.5" x14ac:dyDescent="0.2">
      <c r="A77" s="67" t="s">
        <v>250</v>
      </c>
      <c r="B77" s="64" t="s">
        <v>143</v>
      </c>
      <c r="C77" s="27" t="s">
        <v>251</v>
      </c>
      <c r="D77" s="28">
        <v>1507000</v>
      </c>
      <c r="E77" s="65">
        <v>167781.72</v>
      </c>
      <c r="F77" s="66">
        <f t="shared" si="1"/>
        <v>1339218.28</v>
      </c>
    </row>
    <row r="78" spans="1:6" ht="45" x14ac:dyDescent="0.2">
      <c r="A78" s="25" t="s">
        <v>252</v>
      </c>
      <c r="B78" s="64" t="s">
        <v>143</v>
      </c>
      <c r="C78" s="27" t="s">
        <v>253</v>
      </c>
      <c r="D78" s="28">
        <v>1507000</v>
      </c>
      <c r="E78" s="65">
        <v>167781.72</v>
      </c>
      <c r="F78" s="66">
        <f t="shared" si="1"/>
        <v>1339218.28</v>
      </c>
    </row>
    <row r="79" spans="1:6" ht="45" x14ac:dyDescent="0.2">
      <c r="A79" s="25" t="s">
        <v>254</v>
      </c>
      <c r="B79" s="64" t="s">
        <v>143</v>
      </c>
      <c r="C79" s="27" t="s">
        <v>255</v>
      </c>
      <c r="D79" s="28">
        <v>710100</v>
      </c>
      <c r="E79" s="65" t="s">
        <v>44</v>
      </c>
      <c r="F79" s="66">
        <f t="shared" ref="F79:F110" si="2">IF(OR(D79="-",IF(E79="-",0,E79)&gt;=IF(D79="-",0,D79)),"-",IF(D79="-",0,D79)-IF(E79="-",0,E79))</f>
        <v>710100</v>
      </c>
    </row>
    <row r="80" spans="1:6" x14ac:dyDescent="0.2">
      <c r="A80" s="25" t="s">
        <v>256</v>
      </c>
      <c r="B80" s="64" t="s">
        <v>143</v>
      </c>
      <c r="C80" s="27" t="s">
        <v>257</v>
      </c>
      <c r="D80" s="28">
        <v>710100</v>
      </c>
      <c r="E80" s="65" t="s">
        <v>44</v>
      </c>
      <c r="F80" s="66">
        <f t="shared" si="2"/>
        <v>710100</v>
      </c>
    </row>
    <row r="81" spans="1:6" x14ac:dyDescent="0.2">
      <c r="A81" s="52" t="s">
        <v>258</v>
      </c>
      <c r="B81" s="53" t="s">
        <v>143</v>
      </c>
      <c r="C81" s="54" t="s">
        <v>259</v>
      </c>
      <c r="D81" s="55">
        <v>191300</v>
      </c>
      <c r="E81" s="56">
        <v>16269.76</v>
      </c>
      <c r="F81" s="57">
        <f t="shared" si="2"/>
        <v>175030.24</v>
      </c>
    </row>
    <row r="82" spans="1:6" x14ac:dyDescent="0.2">
      <c r="A82" s="52" t="s">
        <v>260</v>
      </c>
      <c r="B82" s="53" t="s">
        <v>143</v>
      </c>
      <c r="C82" s="54" t="s">
        <v>261</v>
      </c>
      <c r="D82" s="55">
        <v>191300</v>
      </c>
      <c r="E82" s="56">
        <v>16269.76</v>
      </c>
      <c r="F82" s="57">
        <f t="shared" si="2"/>
        <v>175030.24</v>
      </c>
    </row>
    <row r="83" spans="1:6" ht="22.5" x14ac:dyDescent="0.2">
      <c r="A83" s="25" t="s">
        <v>189</v>
      </c>
      <c r="B83" s="64" t="s">
        <v>143</v>
      </c>
      <c r="C83" s="27" t="s">
        <v>262</v>
      </c>
      <c r="D83" s="28">
        <v>191300</v>
      </c>
      <c r="E83" s="65">
        <v>16269.76</v>
      </c>
      <c r="F83" s="66">
        <f t="shared" si="2"/>
        <v>175030.24</v>
      </c>
    </row>
    <row r="84" spans="1:6" x14ac:dyDescent="0.2">
      <c r="A84" s="25" t="s">
        <v>191</v>
      </c>
      <c r="B84" s="64" t="s">
        <v>143</v>
      </c>
      <c r="C84" s="27" t="s">
        <v>263</v>
      </c>
      <c r="D84" s="28">
        <v>191300</v>
      </c>
      <c r="E84" s="65">
        <v>16269.76</v>
      </c>
      <c r="F84" s="66">
        <f t="shared" si="2"/>
        <v>175030.24</v>
      </c>
    </row>
    <row r="85" spans="1:6" ht="56.25" x14ac:dyDescent="0.2">
      <c r="A85" s="25" t="s">
        <v>264</v>
      </c>
      <c r="B85" s="64" t="s">
        <v>143</v>
      </c>
      <c r="C85" s="27" t="s">
        <v>265</v>
      </c>
      <c r="D85" s="28">
        <v>191300</v>
      </c>
      <c r="E85" s="65">
        <v>16269.76</v>
      </c>
      <c r="F85" s="66">
        <f t="shared" si="2"/>
        <v>175030.24</v>
      </c>
    </row>
    <row r="86" spans="1:6" x14ac:dyDescent="0.2">
      <c r="A86" s="25" t="s">
        <v>266</v>
      </c>
      <c r="B86" s="64" t="s">
        <v>143</v>
      </c>
      <c r="C86" s="27" t="s">
        <v>267</v>
      </c>
      <c r="D86" s="28">
        <v>191300</v>
      </c>
      <c r="E86" s="65">
        <v>16269.76</v>
      </c>
      <c r="F86" s="66">
        <f t="shared" si="2"/>
        <v>175030.24</v>
      </c>
    </row>
    <row r="87" spans="1:6" ht="9" customHeight="1" x14ac:dyDescent="0.2">
      <c r="A87" s="68"/>
      <c r="B87" s="69"/>
      <c r="C87" s="70"/>
      <c r="D87" s="71"/>
      <c r="E87" s="69"/>
      <c r="F87" s="69"/>
    </row>
    <row r="88" spans="1:6" ht="13.5" customHeight="1" x14ac:dyDescent="0.2">
      <c r="A88" s="72" t="s">
        <v>268</v>
      </c>
      <c r="B88" s="73" t="s">
        <v>269</v>
      </c>
      <c r="C88" s="74" t="s">
        <v>144</v>
      </c>
      <c r="D88" s="75" t="s">
        <v>44</v>
      </c>
      <c r="E88" s="75">
        <v>373356.65</v>
      </c>
      <c r="F88" s="76" t="s">
        <v>270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271</v>
      </c>
      <c r="B1" s="120"/>
      <c r="C1" s="120"/>
      <c r="D1" s="120"/>
      <c r="E1" s="120"/>
      <c r="F1" s="120"/>
    </row>
    <row r="2" spans="1:6" ht="13.15" customHeight="1" x14ac:dyDescent="0.25">
      <c r="A2" s="96" t="s">
        <v>272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273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274</v>
      </c>
      <c r="B12" s="79" t="s">
        <v>275</v>
      </c>
      <c r="C12" s="80" t="s">
        <v>144</v>
      </c>
      <c r="D12" s="81" t="s">
        <v>44</v>
      </c>
      <c r="E12" s="81">
        <v>-373356.65</v>
      </c>
      <c r="F12" s="82" t="s">
        <v>144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276</v>
      </c>
      <c r="B14" s="88" t="s">
        <v>277</v>
      </c>
      <c r="C14" s="89" t="s">
        <v>144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278</v>
      </c>
      <c r="B15" s="84"/>
      <c r="C15" s="85"/>
      <c r="D15" s="86"/>
      <c r="E15" s="86"/>
      <c r="F15" s="87"/>
    </row>
    <row r="16" spans="1:6" x14ac:dyDescent="0.2">
      <c r="A16" s="52" t="s">
        <v>279</v>
      </c>
      <c r="B16" s="88" t="s">
        <v>280</v>
      </c>
      <c r="C16" s="89" t="s">
        <v>144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278</v>
      </c>
      <c r="B17" s="84"/>
      <c r="C17" s="85"/>
      <c r="D17" s="86"/>
      <c r="E17" s="86"/>
      <c r="F17" s="87"/>
    </row>
    <row r="18" spans="1:6" x14ac:dyDescent="0.2">
      <c r="A18" s="78" t="s">
        <v>281</v>
      </c>
      <c r="B18" s="79" t="s">
        <v>282</v>
      </c>
      <c r="C18" s="80" t="s">
        <v>283</v>
      </c>
      <c r="D18" s="81" t="s">
        <v>44</v>
      </c>
      <c r="E18" s="81">
        <v>-373356.65</v>
      </c>
      <c r="F18" s="82" t="s">
        <v>44</v>
      </c>
    </row>
    <row r="19" spans="1:6" ht="22.5" x14ac:dyDescent="0.2">
      <c r="A19" s="78" t="s">
        <v>284</v>
      </c>
      <c r="B19" s="79" t="s">
        <v>282</v>
      </c>
      <c r="C19" s="80" t="s">
        <v>285</v>
      </c>
      <c r="D19" s="81" t="s">
        <v>44</v>
      </c>
      <c r="E19" s="81">
        <v>-373356.65</v>
      </c>
      <c r="F19" s="82" t="s">
        <v>44</v>
      </c>
    </row>
    <row r="20" spans="1:6" x14ac:dyDescent="0.2">
      <c r="A20" s="78" t="s">
        <v>286</v>
      </c>
      <c r="B20" s="79" t="s">
        <v>287</v>
      </c>
      <c r="C20" s="80" t="s">
        <v>288</v>
      </c>
      <c r="D20" s="81" t="s">
        <v>44</v>
      </c>
      <c r="E20" s="81">
        <v>-613498.76</v>
      </c>
      <c r="F20" s="82" t="s">
        <v>270</v>
      </c>
    </row>
    <row r="21" spans="1:6" ht="22.5" x14ac:dyDescent="0.2">
      <c r="A21" s="25" t="s">
        <v>289</v>
      </c>
      <c r="B21" s="26" t="s">
        <v>287</v>
      </c>
      <c r="C21" s="90" t="s">
        <v>290</v>
      </c>
      <c r="D21" s="28" t="s">
        <v>44</v>
      </c>
      <c r="E21" s="28">
        <v>-613498.76</v>
      </c>
      <c r="F21" s="66" t="s">
        <v>270</v>
      </c>
    </row>
    <row r="22" spans="1:6" x14ac:dyDescent="0.2">
      <c r="A22" s="78" t="s">
        <v>291</v>
      </c>
      <c r="B22" s="79" t="s">
        <v>292</v>
      </c>
      <c r="C22" s="80" t="s">
        <v>293</v>
      </c>
      <c r="D22" s="81" t="s">
        <v>44</v>
      </c>
      <c r="E22" s="81">
        <v>240142.11</v>
      </c>
      <c r="F22" s="82" t="s">
        <v>270</v>
      </c>
    </row>
    <row r="23" spans="1:6" ht="22.5" x14ac:dyDescent="0.2">
      <c r="A23" s="25" t="s">
        <v>294</v>
      </c>
      <c r="B23" s="26" t="s">
        <v>292</v>
      </c>
      <c r="C23" s="90" t="s">
        <v>295</v>
      </c>
      <c r="D23" s="28" t="s">
        <v>44</v>
      </c>
      <c r="E23" s="28">
        <v>240142.11</v>
      </c>
      <c r="F23" s="66" t="s">
        <v>270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296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297</v>
      </c>
      <c r="B1" t="s">
        <v>298</v>
      </c>
    </row>
    <row r="2" spans="1:2" x14ac:dyDescent="0.2">
      <c r="A2" t="s">
        <v>299</v>
      </c>
      <c r="B2" t="s">
        <v>300</v>
      </c>
    </row>
    <row r="3" spans="1:2" x14ac:dyDescent="0.2">
      <c r="A3" t="s">
        <v>301</v>
      </c>
      <c r="B3" t="s">
        <v>5</v>
      </c>
    </row>
    <row r="4" spans="1:2" x14ac:dyDescent="0.2">
      <c r="A4" t="s">
        <v>302</v>
      </c>
      <c r="B4" t="s">
        <v>303</v>
      </c>
    </row>
    <row r="5" spans="1:2" x14ac:dyDescent="0.2">
      <c r="A5" t="s">
        <v>304</v>
      </c>
      <c r="B5" t="s">
        <v>305</v>
      </c>
    </row>
    <row r="6" spans="1:2" x14ac:dyDescent="0.2">
      <c r="A6" t="s">
        <v>306</v>
      </c>
      <c r="B6" t="s">
        <v>298</v>
      </c>
    </row>
    <row r="7" spans="1:2" x14ac:dyDescent="0.2">
      <c r="A7" t="s">
        <v>307</v>
      </c>
      <c r="B7" t="s">
        <v>19</v>
      </c>
    </row>
    <row r="8" spans="1:2" x14ac:dyDescent="0.2">
      <c r="A8" t="s">
        <v>308</v>
      </c>
      <c r="B8" t="s">
        <v>19</v>
      </c>
    </row>
    <row r="9" spans="1:2" x14ac:dyDescent="0.2">
      <c r="A9" t="s">
        <v>309</v>
      </c>
      <c r="B9" t="s">
        <v>310</v>
      </c>
    </row>
    <row r="10" spans="1:2" x14ac:dyDescent="0.2">
      <c r="A10" t="s">
        <v>311</v>
      </c>
      <c r="B10" t="s">
        <v>17</v>
      </c>
    </row>
    <row r="11" spans="1:2" x14ac:dyDescent="0.2">
      <c r="A11" t="s">
        <v>312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rep:2.56.0.164</dc:description>
  <cp:lastModifiedBy>Pc</cp:lastModifiedBy>
  <dcterms:created xsi:type="dcterms:W3CDTF">2024-02-01T12:24:49Z</dcterms:created>
  <dcterms:modified xsi:type="dcterms:W3CDTF">2024-02-01T12:24:49Z</dcterms:modified>
</cp:coreProperties>
</file>