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XEON1_Budget08K_PRB_D_IF_Rep" localSheetId="0">Лист1!$A$13:$B$64</definedName>
  </definedNames>
  <calcPr calcId="162913"/>
</workbook>
</file>

<file path=xl/calcChain.xml><?xml version="1.0" encoding="utf-8"?>
<calcChain xmlns="http://schemas.openxmlformats.org/spreadsheetml/2006/main">
  <c r="B64" i="1" l="1"/>
  <c r="C87" i="1"/>
  <c r="B87" i="1"/>
  <c r="C95" i="1"/>
  <c r="C94" i="1" s="1"/>
  <c r="B95" i="1"/>
  <c r="B94" i="1" s="1"/>
  <c r="B78" i="1"/>
  <c r="C78" i="1"/>
  <c r="B44" i="1"/>
  <c r="C45" i="1"/>
  <c r="C44" i="1" s="1"/>
  <c r="C55" i="1" l="1"/>
  <c r="C54" i="1" s="1"/>
  <c r="B43" i="1"/>
  <c r="C43" i="1"/>
  <c r="C21" i="1"/>
  <c r="C20" i="1" s="1"/>
  <c r="C99" i="1" l="1"/>
  <c r="C98" i="1" s="1"/>
  <c r="B99" i="1"/>
  <c r="B98" i="1" s="1"/>
  <c r="C93" i="1"/>
  <c r="B93" i="1"/>
  <c r="C86" i="1"/>
  <c r="B86" i="1"/>
  <c r="B84" i="1" l="1"/>
  <c r="C84" i="1"/>
  <c r="C64" i="1" s="1"/>
  <c r="C67" i="1" l="1"/>
  <c r="C66" i="1" s="1"/>
  <c r="B67" i="1"/>
  <c r="B66" i="1" s="1"/>
  <c r="B65" i="1" l="1"/>
  <c r="C65" i="1"/>
  <c r="B59" i="1"/>
  <c r="C59" i="1"/>
  <c r="B55" i="1"/>
  <c r="B54" i="1" s="1"/>
  <c r="B49" i="1"/>
  <c r="C52" i="1"/>
  <c r="C49" i="1" s="1"/>
  <c r="C41" i="1"/>
  <c r="C40" i="1" s="1"/>
  <c r="B41" i="1"/>
  <c r="B40" i="1" s="1"/>
  <c r="C35" i="1"/>
  <c r="C34" i="1" s="1"/>
  <c r="B35" i="1"/>
  <c r="B34" i="1" s="1"/>
  <c r="B26" i="1"/>
  <c r="B23" i="1" s="1"/>
  <c r="C26" i="1"/>
  <c r="C48" i="1" l="1"/>
  <c r="B48" i="1"/>
  <c r="B13" i="1"/>
  <c r="C23" i="1"/>
  <c r="C13" i="1" s="1"/>
  <c r="C101" i="1"/>
  <c r="B12" i="1" l="1"/>
  <c r="B102" i="1" s="1"/>
  <c r="B103" i="1" s="1"/>
  <c r="B104" i="1" s="1"/>
  <c r="C12" i="1"/>
  <c r="C102" i="1" s="1"/>
  <c r="C103" i="1" s="1"/>
  <c r="C104" i="1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<sst xmlns="http://schemas.openxmlformats.org/spreadsheetml/2006/main" count="101" uniqueCount="97">
  <si>
    <t>ПОКАЗАТЕЛИ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</si>
  <si>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</si>
  <si>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</si>
  <si>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</si>
  <si>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</si>
  <si>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</si>
  <si>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</si>
  <si>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</si>
  <si>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</si>
  <si>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</si>
  <si>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 Единый сельскохозяйственный налог</t>
  </si>
  <si>
    <t>НАЛОГИ НА ИМУЩЕСТВО</t>
  </si>
  <si>
    <t> Налог на имущество физических лиц</t>
  </si>
  <si>
    <t>Налог  на  имущество  физических  лиц, взимаемый по ставкам, применяемым к объектам налогообложения, расположенным в границах поселений</t>
  </si>
  <si>
    <t>Земельный 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</si>
  <si>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</si>
  <si>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</si>
  <si>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</si>
  <si>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</si>
  <si>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</si>
  <si>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</si>
  <si>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законодательными актами субъектов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</si>
  <si>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</si>
  <si>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Доходы,получаемые в виде арендной либо иной платы за передачу в возмездное пользование государственного и муниципального имущества( за исключением имущества автономных учреждений, а также имущества государственных и муниципальных унитарных предприятий,в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</si>
  <si>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</si>
  <si>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</si>
  <si>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</si>
  <si>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</si>
  <si>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 ВОЗМЕЩЕНИЕ УЩЕРБА</t>
  </si>
  <si>
    <t>Прочие поступления от денежных взысканий (штрафов) и иных сумм в возмещение ущерба</t>
  </si>
  <si>
    <t>Безвозмездные поступления от других бюджетов бюджетной системы Российской Федерации</t>
  </si>
  <si>
    <t>Дотации  бюджетам субъектов 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</si>
  <si>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</si>
  <si>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</si>
  <si>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</si>
  <si>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</si>
  <si>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</si>
  <si>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</si>
  <si>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</si>
  <si>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</si>
  <si>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</si>
  <si>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</si>
  <si>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</si>
  <si>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</si>
  <si>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</si>
  <si>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</si>
  <si>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</si>
  <si>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</si>
  <si>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</si>
  <si>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в рамках обеспечения деятельности аппарата управления Администрации Ивановского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</si>
  <si>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</si>
  <si>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(закупка энергетических ресурсов)</t>
  </si>
  <si>
    <t>Реализация  направления расходов в рамках обеспечения деятельности аппарата Администрации Ивановского сельского поселения (Уплата налогов, сборов и платежей)</t>
  </si>
  <si>
    <t>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Ивановского сельского поселения»(Иные закупки товаров, работ и услуг для обеспечения государственных(муниципальных)нужд)</t>
  </si>
  <si>
    <t>Расходы местного бюджета на осуществление полномочий по проведению внутреннего муниципального контроля Ивановского сельского поселения в рамках непрограммных расходов органов местного самоуправления Ивановского сельского поселения</t>
  </si>
  <si>
    <t>Расходы местного бюджета на осуществление полномочий по проведению внешнего муниципального финансового контроля Ивановского сельского поселения в рамках непрограммных расходов органов местного самоуправления Ивановского сельского поселения(Иные межбюджетные трансферты)</t>
  </si>
  <si>
    <t> Другие общегосударственные вопросы</t>
  </si>
  <si>
    <t> Национальная оборона</t>
  </si>
  <si>
    <t> 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</si>
  <si>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комиссариаты(Расходы на выплаты персоналу государственных (муниципальных) органов)</t>
  </si>
  <si>
    <t>Национальная экономика</t>
  </si>
  <si>
    <t>Дорожное хозяйство (дорожные фонды)</t>
  </si>
  <si>
    <t> Жилищно-коммунальное хозяйство</t>
  </si>
  <si>
    <t>Благоустройство</t>
  </si>
  <si>
    <t>Расходы на ремонт и содержание сетей уличного освещения, оплату уличного освещения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</si>
  <si>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на  прочие мероприятия по благоустройству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</si>
  <si>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</si>
  <si>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 Культура и кинематография</t>
  </si>
  <si>
    <t> Культура</t>
  </si>
  <si>
    <t>Расходы на обеспечение деятельности (оказание услуг) муниципальных учреждений Ивановского сельского поселения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 (Субсидии бюджетным учреждениям)</t>
  </si>
  <si>
    <t>СОЦИАЛЬНАЯ ПОЛИТИКА</t>
  </si>
  <si>
    <t>Пенсионное обеспечение</t>
  </si>
  <si>
    <t>Расходы на выплату  государственной пенсии за выслугу лет лицам , замещавшим муниципальные должности и должности муниципальной службы по иным непрограммным мероприятиям в рамках непрограммных расходов органов местного самоуправления Ивановского сельского поселения (Публичные нормативные социальные выплаты  гражданам)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</si>
  <si>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</si>
  <si>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</si>
  <si>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</si>
  <si>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</si>
  <si>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</si>
  <si>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</si>
  <si>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</si>
  <si>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Расходы на реализацию инициативных проектов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</si>
  <si>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</si>
  <si>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</si>
  <si>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</si>
  <si>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</si>
  <si>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бюджетирования)</t>
  </si>
  <si>
    <t>ДОХОДЫ</t>
  </si>
  <si>
    <t xml:space="preserve">                                                                                                      к постановлению Администрации Ивановского </t>
  </si>
  <si>
    <t xml:space="preserve">                                                                                                                 Приложение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</si>
  <si>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</si>
  <si>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                               сельского поселения № 00 от 00.00.2024</t>
  </si>
  <si>
    <t>местного бюджета за III квартал 2024 года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</si>
  <si>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бюджетирования«Благоустройство общественной территории (устройство пешеходного тротуара), расположенного по адресу: Российская Федерация, Ростовская область, муниципальный район «Сальский», Ивановское сельское поселение, с.Ивановка, ул.Кирова»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</si>
  <si>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 (Приобретение и установка комплекса полосы препятствий, комплекса с уличными тренажерами на земельном участке, расположенном по адресу: Ростовская область, Сальский район, с.Ивановка, ул.Буденного, 39-б.)</t>
  </si>
  <si>
    <t>Реализация направления расходов по иным непрограммным мероприятиям в рамках непрограммных расходов органов  местного самоуправления</t>
  </si>
  <si>
    <t>ОБРАЗОВАНИЕ</t>
  </si>
  <si>
    <t>Проведение комплексной оценки профессиональной компетенции, дополнительное профессиональное образование государственных гражданских служащих, муниципальных служащих и лиц, замещающих муниципальные должности, в рамках подпрограммы «Развитие муниципальной службы» муниципальной программы Ивановского сельского поселения «Муниципальная политика»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</si>
</sst>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?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165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6" fillId="0" borderId="1" xfId="0" applyNumberFormat="1" applyFont="1" applyBorder="1" applyAlignment="1">
      <alignment horizontal="left" wrapText="1"/>
    </xf>
    <xf numFmtId="0" fontId="10" fillId="0" borderId="2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0" fontId="6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1" xfId="0" applyNumberFormat="1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3" xfId="0" applyNumberFormat="1" applyFont="1" applyFill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0" xfId="0" applyNumberFormat="1" applyFont="1"/>
    <xf numFmtId="49" fontId="2" fillId="2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5" fillId="0" borderId="6" xfId="0" applyNumberFormat="1" applyFont="1" applyBorder="1" applyAlignment="1" applyProtection="1">
      <alignment horizontal="left" wrapText="1"/>
    </xf>
    <xf numFmtId="0" fontId="8" fillId="0" borderId="1" xfId="0" applyFont="1" applyFill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166" fontId="6" fillId="0" borderId="7" xfId="0" applyNumberFormat="1" applyFont="1" applyFill="1" applyBorder="1" applyAlignment="1">
      <alignment horizontal="left" wrapText="1"/>
    </xf>
    <xf numFmtId="2" fontId="7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/>
    </xf>
    <xf numFmtId="2" fontId="7" fillId="0" borderId="1" xfId="0" applyNumberFormat="1" applyFont="1" applyFill="1" applyBorder="1" applyAlignment="1">
      <alignment horizontal="center" vertical="top"/>
    </xf>
    <xf numFmtId="2" fontId="7" fillId="0" borderId="3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2">
      <queryTableField id="2" name="Name"/>
      <queryTableField id="3" name="SUMM"/>
    </queryTableFields>
    <queryTableDeletedFields count="1">
      <deletedField name="Cod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5"/>
  <sheetViews>
    <sheetView tabSelected="1" topLeftCell="A97" zoomScale="90" zoomScaleNormal="90" workbookViewId="0">
      <selection activeCell="E103" sqref="E103:E104"/>
    </sheetView>
  </sheetViews>
  <sheetFormatPr defaultRowHeight="18.75" x14ac:dyDescent="0.25"/>
  <cols>
    <col min="1" max="1" width="57.85546875" customWidth="1"/>
    <col min="2" max="2" width="16.5703125" customWidth="1"/>
    <col min="3" max="3" width="15.14062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66" t="s">
        <v>88</v>
      </c>
      <c r="B2" s="65"/>
      <c r="C2" s="65"/>
      <c r="D2" s="1"/>
      <c r="E2" s="3"/>
    </row>
    <row r="3" spans="1:7" s="4" customFormat="1" x14ac:dyDescent="0.3">
      <c r="A3" s="1" t="s">
        <v>87</v>
      </c>
      <c r="B3" s="1"/>
      <c r="C3" s="5"/>
      <c r="D3" s="1"/>
      <c r="E3" s="3"/>
    </row>
    <row r="4" spans="1:7" s="4" customFormat="1" x14ac:dyDescent="0.3">
      <c r="A4" s="64" t="s">
        <v>90</v>
      </c>
      <c r="B4" s="65"/>
      <c r="C4" s="65"/>
      <c r="D4" s="1"/>
      <c r="E4" s="3"/>
    </row>
    <row r="5" spans="1:7" s="4" customFormat="1" ht="9.75" customHeight="1" x14ac:dyDescent="0.3">
      <c r="A5" s="6"/>
      <c r="B5" s="6"/>
      <c r="C5" s="5"/>
      <c r="D5" s="6"/>
      <c r="E5" s="3"/>
    </row>
    <row r="6" spans="1:7" s="4" customFormat="1" ht="2.25" customHeight="1" x14ac:dyDescent="0.3">
      <c r="A6" s="7"/>
      <c r="B6" s="7"/>
      <c r="C6" s="5"/>
      <c r="D6" s="7"/>
      <c r="E6" s="7"/>
      <c r="F6" s="7"/>
      <c r="G6" s="3"/>
    </row>
    <row r="7" spans="1:7" s="4" customFormat="1" ht="21" customHeight="1" x14ac:dyDescent="0.3">
      <c r="A7" s="7" t="s">
        <v>0</v>
      </c>
      <c r="B7" s="7"/>
      <c r="C7" s="5"/>
      <c r="D7" s="7"/>
      <c r="E7" s="7"/>
      <c r="F7" s="7"/>
      <c r="G7" s="3"/>
    </row>
    <row r="8" spans="1:7" s="4" customFormat="1" ht="20.25" customHeight="1" x14ac:dyDescent="0.3">
      <c r="A8" s="8" t="s">
        <v>91</v>
      </c>
      <c r="B8" s="8"/>
      <c r="C8" s="5"/>
      <c r="F8" s="9"/>
      <c r="G8" s="3"/>
    </row>
    <row r="9" spans="1:7" s="4" customFormat="1" ht="16.5" customHeight="1" x14ac:dyDescent="0.3">
      <c r="A9" s="6"/>
      <c r="B9" s="6"/>
      <c r="C9" s="2"/>
    </row>
    <row r="10" spans="1:7" s="7" customFormat="1" ht="64.5" customHeight="1" x14ac:dyDescent="0.25">
      <c r="A10" s="10" t="s">
        <v>1</v>
      </c>
      <c r="B10" s="10" t="s">
        <v>2</v>
      </c>
      <c r="C10" s="11" t="s">
        <v>3</v>
      </c>
    </row>
    <row r="11" spans="1:7" s="14" customFormat="1" ht="18.75" customHeight="1" x14ac:dyDescent="0.25">
      <c r="A11" s="12">
        <v>1</v>
      </c>
      <c r="B11" s="12">
        <v>2</v>
      </c>
      <c r="C11" s="13">
        <v>3</v>
      </c>
    </row>
    <row r="12" spans="1:7" s="14" customFormat="1" ht="18.75" customHeight="1" x14ac:dyDescent="0.25">
      <c r="A12" s="32" t="s">
        <v>86</v>
      </c>
      <c r="B12" s="62">
        <f>B13+B48</f>
        <v>11779.1</v>
      </c>
      <c r="C12" s="62">
        <f>C13+C48</f>
        <v>9437.75</v>
      </c>
    </row>
    <row r="13" spans="1:7" s="17" customFormat="1" ht="19.5" customHeight="1" x14ac:dyDescent="0.3">
      <c r="A13" s="15" t="s">
        <v>4</v>
      </c>
      <c r="B13" s="16">
        <f>B14+B20+B23+B31+B34+B40+B43</f>
        <v>4669</v>
      </c>
      <c r="C13" s="16">
        <f>C14+C20+C23+C31+C34+C40+C43</f>
        <v>3532.5499999999997</v>
      </c>
    </row>
    <row r="14" spans="1:7" s="4" customFormat="1" ht="20.25" customHeight="1" x14ac:dyDescent="0.3">
      <c r="A14" s="18" t="s">
        <v>5</v>
      </c>
      <c r="B14" s="19">
        <v>874.8</v>
      </c>
      <c r="C14" s="19">
        <v>562.79999999999995</v>
      </c>
    </row>
    <row r="15" spans="1:7" s="4" customFormat="1" x14ac:dyDescent="0.3">
      <c r="A15" s="18" t="s">
        <v>6</v>
      </c>
      <c r="B15" s="19">
        <v>874.8</v>
      </c>
      <c r="C15" s="19">
        <v>562.79999999999995</v>
      </c>
      <c r="E15" s="63"/>
    </row>
    <row r="16" spans="1:7" s="4" customFormat="1" ht="84" customHeight="1" x14ac:dyDescent="0.3">
      <c r="A16" s="20" t="s">
        <v>7</v>
      </c>
      <c r="B16" s="19">
        <v>739</v>
      </c>
      <c r="C16" s="19">
        <v>462.8</v>
      </c>
    </row>
    <row r="17" spans="1:3" s="4" customFormat="1" ht="129" customHeight="1" x14ac:dyDescent="0.3">
      <c r="A17" s="20" t="s">
        <v>89</v>
      </c>
      <c r="B17" s="19">
        <v>0</v>
      </c>
      <c r="C17" s="19">
        <v>39.9</v>
      </c>
    </row>
    <row r="18" spans="1:3" s="4" customFormat="1" ht="58.5" customHeight="1" x14ac:dyDescent="0.3">
      <c r="A18" s="21" t="s">
        <v>8</v>
      </c>
      <c r="B18" s="19">
        <v>25</v>
      </c>
      <c r="C18" s="19">
        <v>6.7</v>
      </c>
    </row>
    <row r="19" spans="1:3" s="4" customFormat="1" ht="101.25" customHeight="1" x14ac:dyDescent="0.3">
      <c r="A19" s="21" t="s">
        <v>82</v>
      </c>
      <c r="B19" s="19">
        <v>100</v>
      </c>
      <c r="C19" s="19">
        <v>53.4</v>
      </c>
    </row>
    <row r="20" spans="1:3" s="4" customFormat="1" ht="25.5" customHeight="1" x14ac:dyDescent="0.3">
      <c r="A20" s="22" t="s">
        <v>9</v>
      </c>
      <c r="B20" s="16">
        <v>708.8</v>
      </c>
      <c r="C20" s="16">
        <f>C21</f>
        <v>708.8</v>
      </c>
    </row>
    <row r="21" spans="1:3" s="4" customFormat="1" x14ac:dyDescent="0.3">
      <c r="A21" s="23" t="s">
        <v>10</v>
      </c>
      <c r="B21" s="16">
        <v>708.8</v>
      </c>
      <c r="C21" s="16">
        <f>C22</f>
        <v>708.8</v>
      </c>
    </row>
    <row r="22" spans="1:3" s="4" customFormat="1" ht="27" customHeight="1" x14ac:dyDescent="0.3">
      <c r="A22" s="24" t="s">
        <v>10</v>
      </c>
      <c r="B22" s="19">
        <v>708.8</v>
      </c>
      <c r="C22" s="19">
        <v>708.8</v>
      </c>
    </row>
    <row r="23" spans="1:3" s="4" customFormat="1" ht="19.5" customHeight="1" x14ac:dyDescent="0.3">
      <c r="A23" s="25" t="s">
        <v>11</v>
      </c>
      <c r="B23" s="16">
        <f>B24+B26</f>
        <v>2648.3</v>
      </c>
      <c r="C23" s="16">
        <f>C24+C26</f>
        <v>1264.6999999999998</v>
      </c>
    </row>
    <row r="24" spans="1:3" s="4" customFormat="1" ht="27" customHeight="1" x14ac:dyDescent="0.3">
      <c r="A24" s="20" t="s">
        <v>12</v>
      </c>
      <c r="B24" s="19">
        <v>142</v>
      </c>
      <c r="C24" s="19">
        <v>83.1</v>
      </c>
    </row>
    <row r="25" spans="1:3" s="4" customFormat="1" ht="48" customHeight="1" x14ac:dyDescent="0.3">
      <c r="A25" s="26" t="s">
        <v>13</v>
      </c>
      <c r="B25" s="19">
        <v>142</v>
      </c>
      <c r="C25" s="19">
        <v>83.1</v>
      </c>
    </row>
    <row r="26" spans="1:3" s="17" customFormat="1" ht="16.5" customHeight="1" x14ac:dyDescent="0.3">
      <c r="A26" s="15" t="s">
        <v>14</v>
      </c>
      <c r="B26" s="16">
        <f>B27+B29</f>
        <v>2506.3000000000002</v>
      </c>
      <c r="C26" s="16">
        <f>C27+C29</f>
        <v>1181.5999999999999</v>
      </c>
    </row>
    <row r="27" spans="1:3" s="4" customFormat="1" ht="27.75" customHeight="1" x14ac:dyDescent="0.3">
      <c r="A27" s="27" t="s">
        <v>15</v>
      </c>
      <c r="B27" s="19">
        <v>868.3</v>
      </c>
      <c r="C27" s="19">
        <v>868.3</v>
      </c>
    </row>
    <row r="28" spans="1:3" s="4" customFormat="1" ht="33.75" customHeight="1" x14ac:dyDescent="0.3">
      <c r="A28" s="20" t="s">
        <v>16</v>
      </c>
      <c r="B28" s="19">
        <v>868.3</v>
      </c>
      <c r="C28" s="19">
        <v>868.3</v>
      </c>
    </row>
    <row r="29" spans="1:3" s="4" customFormat="1" ht="21.75" customHeight="1" x14ac:dyDescent="0.3">
      <c r="A29" s="23" t="s">
        <v>17</v>
      </c>
      <c r="B29" s="16">
        <v>1638</v>
      </c>
      <c r="C29" s="16">
        <v>313.3</v>
      </c>
    </row>
    <row r="30" spans="1:3" s="17" customFormat="1" ht="50.25" customHeight="1" x14ac:dyDescent="0.3">
      <c r="A30" s="18" t="s">
        <v>18</v>
      </c>
      <c r="B30" s="19">
        <v>1638</v>
      </c>
      <c r="C30" s="19">
        <v>313.3</v>
      </c>
    </row>
    <row r="31" spans="1:3" s="4" customFormat="1" ht="18.75" customHeight="1" x14ac:dyDescent="0.3">
      <c r="A31" s="15" t="s">
        <v>19</v>
      </c>
      <c r="B31" s="16">
        <v>13</v>
      </c>
      <c r="C31" s="16">
        <v>12.5</v>
      </c>
    </row>
    <row r="32" spans="1:3" s="4" customFormat="1" ht="58.5" customHeight="1" x14ac:dyDescent="0.3">
      <c r="A32" s="28" t="s">
        <v>20</v>
      </c>
      <c r="B32" s="19">
        <v>13</v>
      </c>
      <c r="C32" s="19">
        <v>12.5</v>
      </c>
    </row>
    <row r="33" spans="1:3" s="4" customFormat="1" ht="122.25" customHeight="1" x14ac:dyDescent="0.3">
      <c r="A33" s="29" t="s">
        <v>21</v>
      </c>
      <c r="B33" s="19">
        <v>13</v>
      </c>
      <c r="C33" s="19">
        <v>12.5</v>
      </c>
    </row>
    <row r="34" spans="1:3" s="4" customFormat="1" ht="57.75" customHeight="1" x14ac:dyDescent="0.3">
      <c r="A34" s="30" t="s">
        <v>22</v>
      </c>
      <c r="B34" s="16">
        <f>B35</f>
        <v>418.8</v>
      </c>
      <c r="C34" s="16">
        <f>C35</f>
        <v>337</v>
      </c>
    </row>
    <row r="35" spans="1:3" s="4" customFormat="1" ht="100.5" customHeight="1" x14ac:dyDescent="0.3">
      <c r="A35" s="29" t="s">
        <v>23</v>
      </c>
      <c r="B35" s="19">
        <f>B36+B38</f>
        <v>418.8</v>
      </c>
      <c r="C35" s="19">
        <f>C36+C38</f>
        <v>337</v>
      </c>
    </row>
    <row r="36" spans="1:3" s="17" customFormat="1" ht="99.75" customHeight="1" x14ac:dyDescent="0.3">
      <c r="A36" s="31" t="s">
        <v>24</v>
      </c>
      <c r="B36" s="16">
        <v>238.5</v>
      </c>
      <c r="C36" s="16">
        <v>195.4</v>
      </c>
    </row>
    <row r="37" spans="1:3" s="4" customFormat="1" ht="81.75" customHeight="1" x14ac:dyDescent="0.3">
      <c r="A37" s="18" t="s">
        <v>25</v>
      </c>
      <c r="B37" s="19">
        <v>238.5</v>
      </c>
      <c r="C37" s="19">
        <v>195.4</v>
      </c>
    </row>
    <row r="38" spans="1:3" s="4" customFormat="1" ht="51.75" customHeight="1" x14ac:dyDescent="0.3">
      <c r="A38" s="20" t="s">
        <v>26</v>
      </c>
      <c r="B38" s="19">
        <v>180.3</v>
      </c>
      <c r="C38" s="19">
        <v>141.6</v>
      </c>
    </row>
    <row r="39" spans="1:3" s="4" customFormat="1" ht="49.5" customHeight="1" x14ac:dyDescent="0.3">
      <c r="A39" s="20" t="s">
        <v>27</v>
      </c>
      <c r="B39" s="19">
        <v>180.3</v>
      </c>
      <c r="C39" s="19">
        <v>141.6</v>
      </c>
    </row>
    <row r="40" spans="1:3" s="4" customFormat="1" ht="17.25" customHeight="1" x14ac:dyDescent="0.3">
      <c r="A40" s="25" t="s">
        <v>28</v>
      </c>
      <c r="B40" s="16">
        <f>B41</f>
        <v>5.3</v>
      </c>
      <c r="C40" s="16">
        <f>C41</f>
        <v>1.5</v>
      </c>
    </row>
    <row r="41" spans="1:3" s="4" customFormat="1" ht="31.5" customHeight="1" x14ac:dyDescent="0.3">
      <c r="A41" s="20" t="s">
        <v>29</v>
      </c>
      <c r="B41" s="19">
        <f>B42</f>
        <v>5.3</v>
      </c>
      <c r="C41" s="19">
        <f>C42</f>
        <v>1.5</v>
      </c>
    </row>
    <row r="42" spans="1:3" s="4" customFormat="1" ht="49.5" customHeight="1" x14ac:dyDescent="0.3">
      <c r="A42" s="41" t="s">
        <v>81</v>
      </c>
      <c r="B42" s="19">
        <v>5.3</v>
      </c>
      <c r="C42" s="19">
        <v>1.5</v>
      </c>
    </row>
    <row r="43" spans="1:3" s="4" customFormat="1" ht="19.5" customHeight="1" x14ac:dyDescent="0.3">
      <c r="A43" s="61" t="s">
        <v>83</v>
      </c>
      <c r="B43" s="16">
        <f>B44</f>
        <v>0</v>
      </c>
      <c r="C43" s="16">
        <f>C44</f>
        <v>645.25</v>
      </c>
    </row>
    <row r="44" spans="1:3" s="4" customFormat="1" ht="18.75" customHeight="1" x14ac:dyDescent="0.3">
      <c r="A44" s="41" t="s">
        <v>84</v>
      </c>
      <c r="B44" s="19">
        <f>B45+B47</f>
        <v>0</v>
      </c>
      <c r="C44" s="19">
        <f>C45</f>
        <v>645.25</v>
      </c>
    </row>
    <row r="45" spans="1:3" s="4" customFormat="1" ht="61.5" customHeight="1" x14ac:dyDescent="0.3">
      <c r="A45" s="41" t="s">
        <v>85</v>
      </c>
      <c r="B45" s="19">
        <v>0</v>
      </c>
      <c r="C45" s="19">
        <f>C46+C47</f>
        <v>645.25</v>
      </c>
    </row>
    <row r="46" spans="1:3" s="4" customFormat="1" ht="130.5" customHeight="1" x14ac:dyDescent="0.3">
      <c r="A46" s="67" t="s">
        <v>93</v>
      </c>
      <c r="B46" s="19">
        <v>0</v>
      </c>
      <c r="C46" s="19">
        <v>399.25</v>
      </c>
    </row>
    <row r="47" spans="1:3" s="4" customFormat="1" ht="149.25" customHeight="1" x14ac:dyDescent="0.3">
      <c r="A47" s="41" t="s">
        <v>92</v>
      </c>
      <c r="B47" s="19">
        <v>0</v>
      </c>
      <c r="C47" s="19">
        <v>246</v>
      </c>
    </row>
    <row r="48" spans="1:3" s="4" customFormat="1" ht="57" customHeight="1" x14ac:dyDescent="0.3">
      <c r="A48" s="25" t="s">
        <v>30</v>
      </c>
      <c r="B48" s="16">
        <f>B49+B54+B59</f>
        <v>7110.1</v>
      </c>
      <c r="C48" s="16">
        <f>C49+C54+C59</f>
        <v>5905.2000000000007</v>
      </c>
    </row>
    <row r="49" spans="1:3" s="4" customFormat="1" ht="47.25" customHeight="1" x14ac:dyDescent="0.3">
      <c r="A49" s="15" t="s">
        <v>31</v>
      </c>
      <c r="B49" s="16">
        <f>B50+B52</f>
        <v>4341.2</v>
      </c>
      <c r="C49" s="16">
        <f>C50+C52</f>
        <v>4240.5</v>
      </c>
    </row>
    <row r="50" spans="1:3" s="17" customFormat="1" ht="26.25" customHeight="1" x14ac:dyDescent="0.3">
      <c r="A50" s="18" t="s">
        <v>32</v>
      </c>
      <c r="B50" s="19">
        <v>3939</v>
      </c>
      <c r="C50" s="19">
        <v>3939</v>
      </c>
    </row>
    <row r="51" spans="1:3" s="17" customFormat="1" ht="31.5" x14ac:dyDescent="0.3">
      <c r="A51" s="20" t="s">
        <v>33</v>
      </c>
      <c r="B51" s="19">
        <v>3939</v>
      </c>
      <c r="C51" s="19">
        <v>3939</v>
      </c>
    </row>
    <row r="52" spans="1:3" s="17" customFormat="1" ht="31.5" x14ac:dyDescent="0.3">
      <c r="A52" s="20" t="s">
        <v>34</v>
      </c>
      <c r="B52" s="19">
        <v>402.2</v>
      </c>
      <c r="C52" s="19">
        <f>C53</f>
        <v>301.5</v>
      </c>
    </row>
    <row r="53" spans="1:3" s="17" customFormat="1" ht="31.5" x14ac:dyDescent="0.3">
      <c r="A53" s="20" t="s">
        <v>35</v>
      </c>
      <c r="B53" s="19">
        <v>402.2</v>
      </c>
      <c r="C53" s="19">
        <v>301.5</v>
      </c>
    </row>
    <row r="54" spans="1:3" s="17" customFormat="1" ht="39.75" customHeight="1" x14ac:dyDescent="0.3">
      <c r="A54" s="25" t="s">
        <v>36</v>
      </c>
      <c r="B54" s="16">
        <f>B55+B57</f>
        <v>141.29999999999998</v>
      </c>
      <c r="C54" s="16">
        <f>C55+C57</f>
        <v>92.600000000000009</v>
      </c>
    </row>
    <row r="55" spans="1:3" s="17" customFormat="1" ht="53.25" customHeight="1" x14ac:dyDescent="0.3">
      <c r="A55" s="20" t="s">
        <v>37</v>
      </c>
      <c r="B55" s="19">
        <f>B56</f>
        <v>141.1</v>
      </c>
      <c r="C55" s="19">
        <f>C56</f>
        <v>92.4</v>
      </c>
    </row>
    <row r="56" spans="1:3" s="17" customFormat="1" ht="48.75" customHeight="1" x14ac:dyDescent="0.3">
      <c r="A56" s="20" t="s">
        <v>38</v>
      </c>
      <c r="B56" s="19">
        <v>141.1</v>
      </c>
      <c r="C56" s="19">
        <v>92.4</v>
      </c>
    </row>
    <row r="57" spans="1:3" s="4" customFormat="1" ht="35.25" customHeight="1" x14ac:dyDescent="0.3">
      <c r="A57" s="15" t="s">
        <v>39</v>
      </c>
      <c r="B57" s="16">
        <v>0.2</v>
      </c>
      <c r="C57" s="16">
        <v>0.2</v>
      </c>
    </row>
    <row r="58" spans="1:3" s="4" customFormat="1" ht="45.75" customHeight="1" x14ac:dyDescent="0.3">
      <c r="A58" s="20" t="s">
        <v>40</v>
      </c>
      <c r="B58" s="19">
        <v>0.2</v>
      </c>
      <c r="C58" s="19">
        <v>0.2</v>
      </c>
    </row>
    <row r="59" spans="1:3" s="17" customFormat="1" ht="26.25" customHeight="1" x14ac:dyDescent="0.3">
      <c r="A59" s="25" t="s">
        <v>41</v>
      </c>
      <c r="B59" s="16">
        <f>B60+B62</f>
        <v>2627.6</v>
      </c>
      <c r="C59" s="16">
        <f>C60+C62</f>
        <v>1572.1</v>
      </c>
    </row>
    <row r="60" spans="1:3" s="4" customFormat="1" ht="72.75" customHeight="1" x14ac:dyDescent="0.3">
      <c r="A60" s="20" t="s">
        <v>42</v>
      </c>
      <c r="B60" s="19">
        <v>1953.5</v>
      </c>
      <c r="C60" s="19">
        <v>898</v>
      </c>
    </row>
    <row r="61" spans="1:3" s="4" customFormat="1" ht="86.25" customHeight="1" x14ac:dyDescent="0.3">
      <c r="A61" s="20" t="s">
        <v>43</v>
      </c>
      <c r="B61" s="19">
        <v>1953.5</v>
      </c>
      <c r="C61" s="19">
        <v>898</v>
      </c>
    </row>
    <row r="62" spans="1:3" s="4" customFormat="1" ht="32.25" customHeight="1" x14ac:dyDescent="0.3">
      <c r="A62" s="20" t="s">
        <v>44</v>
      </c>
      <c r="B62" s="19">
        <v>674.1</v>
      </c>
      <c r="C62" s="19">
        <v>674.1</v>
      </c>
    </row>
    <row r="63" spans="1:3" s="4" customFormat="1" ht="36" customHeight="1" x14ac:dyDescent="0.3">
      <c r="A63" s="20" t="s">
        <v>45</v>
      </c>
      <c r="B63" s="19">
        <v>674.1</v>
      </c>
      <c r="C63" s="19">
        <v>674.1</v>
      </c>
    </row>
    <row r="64" spans="1:3" s="17" customFormat="1" ht="22.5" customHeight="1" x14ac:dyDescent="0.3">
      <c r="A64" s="25" t="s">
        <v>46</v>
      </c>
      <c r="B64" s="16">
        <f>B65+B81+B84+B86+B91+B93+B98</f>
        <v>12525.699999999999</v>
      </c>
      <c r="C64" s="16">
        <f>C65+C81+C84+C86+C91+C93+C98</f>
        <v>8467.7999999999975</v>
      </c>
    </row>
    <row r="65" spans="1:3" s="34" customFormat="1" x14ac:dyDescent="0.25">
      <c r="A65" s="32" t="s">
        <v>47</v>
      </c>
      <c r="B65" s="33">
        <f>B66+B77+B78</f>
        <v>6319.6999999999989</v>
      </c>
      <c r="C65" s="33">
        <f>C66+C77+C78</f>
        <v>5110</v>
      </c>
    </row>
    <row r="66" spans="1:3" s="34" customFormat="1" ht="71.25" customHeight="1" x14ac:dyDescent="0.25">
      <c r="A66" s="36" t="s">
        <v>48</v>
      </c>
      <c r="B66" s="68">
        <f>B67+B70+B71+B72+B73+B74+B75+B76</f>
        <v>5976.0999999999985</v>
      </c>
      <c r="C66" s="68">
        <f>C67+C70+C71+C72+C73+C74+C75+C76</f>
        <v>4866.3999999999996</v>
      </c>
    </row>
    <row r="67" spans="1:3" s="34" customFormat="1" ht="31.5" x14ac:dyDescent="0.25">
      <c r="A67" s="60" t="s">
        <v>77</v>
      </c>
      <c r="B67" s="33">
        <f>B68+B69</f>
        <v>1085.8999999999999</v>
      </c>
      <c r="C67" s="33">
        <f>C68+C69</f>
        <v>913.5</v>
      </c>
    </row>
    <row r="68" spans="1:3" s="34" customFormat="1" ht="79.5" customHeight="1" x14ac:dyDescent="0.25">
      <c r="A68" s="60" t="s">
        <v>78</v>
      </c>
      <c r="B68" s="69">
        <v>1003.3</v>
      </c>
      <c r="C68" s="69">
        <v>853</v>
      </c>
    </row>
    <row r="69" spans="1:3" s="34" customFormat="1" ht="55.5" customHeight="1" x14ac:dyDescent="0.25">
      <c r="A69" s="60" t="s">
        <v>79</v>
      </c>
      <c r="B69" s="69">
        <v>82.6</v>
      </c>
      <c r="C69" s="69">
        <v>60.5</v>
      </c>
    </row>
    <row r="70" spans="1:3" s="34" customFormat="1" ht="86.25" customHeight="1" x14ac:dyDescent="0.25">
      <c r="A70" s="35" t="s">
        <v>49</v>
      </c>
      <c r="B70" s="69">
        <v>3889.2</v>
      </c>
      <c r="C70" s="69">
        <v>3237.8</v>
      </c>
    </row>
    <row r="71" spans="1:3" s="34" customFormat="1" ht="62.25" customHeight="1" x14ac:dyDescent="0.25">
      <c r="A71" s="60" t="s">
        <v>79</v>
      </c>
      <c r="B71" s="69">
        <v>201.7</v>
      </c>
      <c r="C71" s="69">
        <v>128.80000000000001</v>
      </c>
    </row>
    <row r="72" spans="1:3" s="38" customFormat="1" ht="106.5" customHeight="1" x14ac:dyDescent="0.25">
      <c r="A72" s="37" t="s">
        <v>50</v>
      </c>
      <c r="B72" s="70">
        <v>510.7</v>
      </c>
      <c r="C72" s="70">
        <v>382.5</v>
      </c>
    </row>
    <row r="73" spans="1:3" s="38" customFormat="1" ht="84" customHeight="1" x14ac:dyDescent="0.25">
      <c r="A73" s="37" t="s">
        <v>51</v>
      </c>
      <c r="B73" s="70">
        <v>265</v>
      </c>
      <c r="C73" s="70">
        <v>185.2</v>
      </c>
    </row>
    <row r="74" spans="1:3" s="34" customFormat="1" ht="49.5" customHeight="1" x14ac:dyDescent="0.25">
      <c r="A74" s="29" t="s">
        <v>52</v>
      </c>
      <c r="B74" s="69">
        <v>6.2</v>
      </c>
      <c r="C74" s="69">
        <v>1.2</v>
      </c>
    </row>
    <row r="75" spans="1:3" s="34" customFormat="1" ht="180" customHeight="1" x14ac:dyDescent="0.25">
      <c r="A75" s="39" t="s">
        <v>53</v>
      </c>
      <c r="B75" s="69">
        <v>0.2</v>
      </c>
      <c r="C75" s="69">
        <v>0.2</v>
      </c>
    </row>
    <row r="76" spans="1:3" s="34" customFormat="1" ht="90.75" customHeight="1" x14ac:dyDescent="0.25">
      <c r="A76" s="39" t="s">
        <v>54</v>
      </c>
      <c r="B76" s="69">
        <v>17.2</v>
      </c>
      <c r="C76" s="69">
        <v>17.2</v>
      </c>
    </row>
    <row r="77" spans="1:3" s="34" customFormat="1" ht="106.5" customHeight="1" thickBot="1" x14ac:dyDescent="0.3">
      <c r="A77" s="40" t="s">
        <v>55</v>
      </c>
      <c r="B77" s="69">
        <v>21</v>
      </c>
      <c r="C77" s="69">
        <v>21</v>
      </c>
    </row>
    <row r="78" spans="1:3" s="38" customFormat="1" ht="16.5" customHeight="1" x14ac:dyDescent="0.25">
      <c r="A78" s="42" t="s">
        <v>56</v>
      </c>
      <c r="B78" s="71">
        <f>B79+B80</f>
        <v>322.60000000000002</v>
      </c>
      <c r="C78" s="71">
        <f>C79+C80</f>
        <v>222.6</v>
      </c>
    </row>
    <row r="79" spans="1:3" s="38" customFormat="1" ht="63" customHeight="1" x14ac:dyDescent="0.25">
      <c r="A79" s="43" t="s">
        <v>66</v>
      </c>
      <c r="B79" s="70">
        <v>198.1</v>
      </c>
      <c r="C79" s="70">
        <v>198.1</v>
      </c>
    </row>
    <row r="80" spans="1:3" s="38" customFormat="1" ht="63" customHeight="1" x14ac:dyDescent="0.25">
      <c r="A80" s="73" t="s">
        <v>94</v>
      </c>
      <c r="B80" s="70">
        <v>124.5</v>
      </c>
      <c r="C80" s="70">
        <v>24.5</v>
      </c>
    </row>
    <row r="81" spans="1:3" s="34" customFormat="1" ht="19.5" customHeight="1" x14ac:dyDescent="0.25">
      <c r="A81" s="42" t="s">
        <v>57</v>
      </c>
      <c r="B81" s="68">
        <v>141.1</v>
      </c>
      <c r="C81" s="68">
        <v>92.4</v>
      </c>
    </row>
    <row r="82" spans="1:3" s="34" customFormat="1" ht="19.5" customHeight="1" x14ac:dyDescent="0.25">
      <c r="A82" s="44" t="s">
        <v>58</v>
      </c>
      <c r="B82" s="69">
        <v>141.1</v>
      </c>
      <c r="C82" s="69">
        <v>92.4</v>
      </c>
    </row>
    <row r="83" spans="1:3" s="34" customFormat="1" ht="72.75" customHeight="1" x14ac:dyDescent="0.25">
      <c r="A83" s="35" t="s">
        <v>59</v>
      </c>
      <c r="B83" s="69">
        <v>141.1</v>
      </c>
      <c r="C83" s="69">
        <v>92.4</v>
      </c>
    </row>
    <row r="84" spans="1:3" s="4" customFormat="1" ht="21.75" customHeight="1" x14ac:dyDescent="0.3">
      <c r="A84" s="45" t="s">
        <v>60</v>
      </c>
      <c r="B84" s="68">
        <f>B85</f>
        <v>2216.1</v>
      </c>
      <c r="C84" s="68">
        <f>C85</f>
        <v>83.4</v>
      </c>
    </row>
    <row r="85" spans="1:3" s="4" customFormat="1" ht="27" customHeight="1" x14ac:dyDescent="0.3">
      <c r="A85" s="29" t="s">
        <v>61</v>
      </c>
      <c r="B85" s="69">
        <v>2216.1</v>
      </c>
      <c r="C85" s="69">
        <v>83.4</v>
      </c>
    </row>
    <row r="86" spans="1:3" s="47" customFormat="1" x14ac:dyDescent="0.3">
      <c r="A86" s="46" t="s">
        <v>62</v>
      </c>
      <c r="B86" s="71">
        <f>B87</f>
        <v>493.9</v>
      </c>
      <c r="C86" s="71">
        <f>C87</f>
        <v>246.4</v>
      </c>
    </row>
    <row r="87" spans="1:3" s="4" customFormat="1" ht="18" customHeight="1" x14ac:dyDescent="0.3">
      <c r="A87" s="48" t="s">
        <v>63</v>
      </c>
      <c r="B87" s="69">
        <f>B88+B89+B90</f>
        <v>493.9</v>
      </c>
      <c r="C87" s="69">
        <f>C88+C89+C90</f>
        <v>246.4</v>
      </c>
    </row>
    <row r="88" spans="1:3" s="4" customFormat="1" ht="116.25" customHeight="1" x14ac:dyDescent="0.3">
      <c r="A88" s="48" t="s">
        <v>64</v>
      </c>
      <c r="B88" s="69">
        <v>410</v>
      </c>
      <c r="C88" s="69">
        <v>164.4</v>
      </c>
    </row>
    <row r="89" spans="1:3" s="4" customFormat="1" ht="123.75" customHeight="1" x14ac:dyDescent="0.3">
      <c r="A89" s="29" t="s">
        <v>65</v>
      </c>
      <c r="B89" s="69">
        <v>32</v>
      </c>
      <c r="C89" s="69">
        <v>30.1</v>
      </c>
    </row>
    <row r="90" spans="1:3" s="4" customFormat="1" ht="56.25" customHeight="1" x14ac:dyDescent="0.3">
      <c r="A90" s="29" t="s">
        <v>66</v>
      </c>
      <c r="B90" s="69">
        <v>51.9</v>
      </c>
      <c r="C90" s="69">
        <v>51.9</v>
      </c>
    </row>
    <row r="91" spans="1:3" s="4" customFormat="1" ht="15.75" customHeight="1" x14ac:dyDescent="0.3">
      <c r="A91" s="45" t="s">
        <v>95</v>
      </c>
      <c r="B91" s="68">
        <v>6.5</v>
      </c>
      <c r="C91" s="68">
        <v>4.5</v>
      </c>
    </row>
    <row r="92" spans="1:3" s="4" customFormat="1" ht="132.75" customHeight="1" x14ac:dyDescent="0.3">
      <c r="A92" s="29" t="s">
        <v>96</v>
      </c>
      <c r="B92" s="69">
        <v>6.5</v>
      </c>
      <c r="C92" s="69">
        <v>4.5</v>
      </c>
    </row>
    <row r="93" spans="1:3" s="4" customFormat="1" ht="18.75" customHeight="1" x14ac:dyDescent="0.3">
      <c r="A93" s="42" t="s">
        <v>67</v>
      </c>
      <c r="B93" s="68">
        <f>B94</f>
        <v>3157.1</v>
      </c>
      <c r="C93" s="68">
        <f>C94</f>
        <v>2784.7</v>
      </c>
    </row>
    <row r="94" spans="1:3" s="4" customFormat="1" ht="18.75" customHeight="1" x14ac:dyDescent="0.3">
      <c r="A94" s="49" t="s">
        <v>68</v>
      </c>
      <c r="B94" s="68">
        <f>B95</f>
        <v>3157.1</v>
      </c>
      <c r="C94" s="68">
        <f>C95</f>
        <v>2784.7</v>
      </c>
    </row>
    <row r="95" spans="1:3" s="4" customFormat="1" ht="113.25" customHeight="1" x14ac:dyDescent="0.3">
      <c r="A95" s="50" t="s">
        <v>69</v>
      </c>
      <c r="B95" s="69">
        <f>B96+B97</f>
        <v>3157.1</v>
      </c>
      <c r="C95" s="69">
        <f>C96+C97</f>
        <v>2784.7</v>
      </c>
    </row>
    <row r="96" spans="1:3" s="4" customFormat="1" ht="74.25" customHeight="1" x14ac:dyDescent="0.3">
      <c r="A96" s="50" t="s">
        <v>80</v>
      </c>
      <c r="B96" s="69">
        <v>2447</v>
      </c>
      <c r="C96" s="69">
        <v>2074.6</v>
      </c>
    </row>
    <row r="97" spans="1:3" s="4" customFormat="1" ht="68.25" customHeight="1" x14ac:dyDescent="0.3">
      <c r="A97" s="50" t="s">
        <v>80</v>
      </c>
      <c r="B97" s="69">
        <v>710.1</v>
      </c>
      <c r="C97" s="69">
        <v>710.1</v>
      </c>
    </row>
    <row r="98" spans="1:3" s="4" customFormat="1" ht="20.25" customHeight="1" x14ac:dyDescent="0.3">
      <c r="A98" s="46" t="s">
        <v>70</v>
      </c>
      <c r="B98" s="68">
        <f>B99</f>
        <v>191.3</v>
      </c>
      <c r="C98" s="68">
        <f>C99</f>
        <v>146.4</v>
      </c>
    </row>
    <row r="99" spans="1:3" s="4" customFormat="1" ht="16.5" customHeight="1" x14ac:dyDescent="0.3">
      <c r="A99" s="51" t="s">
        <v>71</v>
      </c>
      <c r="B99" s="69">
        <f>B100</f>
        <v>191.3</v>
      </c>
      <c r="C99" s="69">
        <f>C100</f>
        <v>146.4</v>
      </c>
    </row>
    <row r="100" spans="1:3" s="4" customFormat="1" ht="117" customHeight="1" x14ac:dyDescent="0.3">
      <c r="A100" s="51" t="s">
        <v>72</v>
      </c>
      <c r="B100" s="69">
        <v>191.3</v>
      </c>
      <c r="C100" s="69">
        <v>146.4</v>
      </c>
    </row>
    <row r="101" spans="1:3" s="47" customFormat="1" ht="18" customHeight="1" x14ac:dyDescent="0.3">
      <c r="A101" s="52" t="s">
        <v>73</v>
      </c>
      <c r="B101" s="72"/>
      <c r="C101" s="71">
        <f>C64</f>
        <v>8467.7999999999975</v>
      </c>
    </row>
    <row r="102" spans="1:3" s="4" customFormat="1" ht="15" customHeight="1" x14ac:dyDescent="0.3">
      <c r="A102" s="53" t="s">
        <v>74</v>
      </c>
      <c r="B102" s="68">
        <f>B12-B64</f>
        <v>-746.59999999999854</v>
      </c>
      <c r="C102" s="68">
        <f>C12-C64</f>
        <v>969.95000000000255</v>
      </c>
    </row>
    <row r="103" spans="1:3" s="4" customFormat="1" ht="18.75" customHeight="1" x14ac:dyDescent="0.3">
      <c r="A103" s="44" t="s">
        <v>75</v>
      </c>
      <c r="B103" s="69">
        <f>B102</f>
        <v>-746.59999999999854</v>
      </c>
      <c r="C103" s="69">
        <f>C102</f>
        <v>969.95000000000255</v>
      </c>
    </row>
    <row r="104" spans="1:3" s="4" customFormat="1" ht="16.5" customHeight="1" x14ac:dyDescent="0.3">
      <c r="A104" s="54" t="s">
        <v>76</v>
      </c>
      <c r="B104" s="68">
        <f>B103</f>
        <v>-746.59999999999854</v>
      </c>
      <c r="C104" s="68">
        <f>C103</f>
        <v>969.95000000000255</v>
      </c>
    </row>
    <row r="105" spans="1:3" s="4" customFormat="1" x14ac:dyDescent="0.3">
      <c r="A105" s="55"/>
      <c r="B105" s="56"/>
      <c r="C105" s="56"/>
    </row>
    <row r="106" spans="1:3" s="4" customFormat="1" x14ac:dyDescent="0.3">
      <c r="B106" s="57"/>
      <c r="C106" s="58"/>
    </row>
    <row r="107" spans="1:3" s="4" customFormat="1" x14ac:dyDescent="0.3">
      <c r="B107" s="57"/>
      <c r="C107" s="58"/>
    </row>
    <row r="108" spans="1:3" s="4" customFormat="1" x14ac:dyDescent="0.3">
      <c r="B108" s="59"/>
      <c r="C108" s="58"/>
    </row>
    <row r="109" spans="1:3" s="4" customFormat="1" x14ac:dyDescent="0.3">
      <c r="B109" s="57"/>
      <c r="C109" s="58"/>
    </row>
    <row r="110" spans="1:3" s="4" customFormat="1" x14ac:dyDescent="0.3">
      <c r="B110" s="57"/>
      <c r="C110" s="58"/>
    </row>
    <row r="111" spans="1:3" s="4" customFormat="1" x14ac:dyDescent="0.3">
      <c r="B111" s="57"/>
      <c r="C111" s="58"/>
    </row>
    <row r="112" spans="1:3" s="4" customFormat="1" x14ac:dyDescent="0.3">
      <c r="B112" s="57"/>
      <c r="C112" s="58"/>
    </row>
    <row r="113" spans="2:3" s="4" customFormat="1" x14ac:dyDescent="0.3">
      <c r="B113" s="57"/>
      <c r="C113" s="58"/>
    </row>
    <row r="114" spans="2:3" s="4" customFormat="1" x14ac:dyDescent="0.3">
      <c r="B114" s="57"/>
      <c r="C114" s="58"/>
    </row>
    <row r="115" spans="2:3" s="4" customFormat="1" x14ac:dyDescent="0.3">
      <c r="B115" s="57"/>
      <c r="C115" s="58"/>
    </row>
    <row r="116" spans="2:3" s="4" customFormat="1" x14ac:dyDescent="0.3">
      <c r="B116" s="57"/>
      <c r="C116" s="58"/>
    </row>
    <row r="117" spans="2:3" s="4" customFormat="1" x14ac:dyDescent="0.3">
      <c r="B117" s="57"/>
      <c r="C117" s="58"/>
    </row>
    <row r="118" spans="2:3" s="4" customFormat="1" x14ac:dyDescent="0.3">
      <c r="B118" s="57"/>
      <c r="C118" s="58"/>
    </row>
    <row r="119" spans="2:3" s="4" customFormat="1" x14ac:dyDescent="0.3">
      <c r="B119" s="57"/>
      <c r="C119" s="58"/>
    </row>
    <row r="120" spans="2:3" s="4" customFormat="1" x14ac:dyDescent="0.3">
      <c r="B120" s="57"/>
      <c r="C120" s="58"/>
    </row>
    <row r="121" spans="2:3" s="4" customFormat="1" x14ac:dyDescent="0.3">
      <c r="B121" s="57"/>
      <c r="C121" s="58"/>
    </row>
    <row r="122" spans="2:3" s="4" customFormat="1" x14ac:dyDescent="0.3">
      <c r="B122" s="57"/>
      <c r="C122" s="58"/>
    </row>
    <row r="123" spans="2:3" s="4" customFormat="1" x14ac:dyDescent="0.3">
      <c r="B123" s="57"/>
      <c r="C123" s="58"/>
    </row>
    <row r="124" spans="2:3" s="4" customFormat="1" x14ac:dyDescent="0.3">
      <c r="B124" s="57"/>
      <c r="C124" s="58"/>
    </row>
    <row r="125" spans="2:3" s="4" customFormat="1" x14ac:dyDescent="0.3">
      <c r="B125" s="57"/>
      <c r="C125" s="58"/>
    </row>
    <row r="126" spans="2:3" s="4" customFormat="1" x14ac:dyDescent="0.3">
      <c r="C126" s="2"/>
    </row>
    <row r="127" spans="2:3" s="4" customFormat="1" x14ac:dyDescent="0.3">
      <c r="C127" s="2"/>
    </row>
    <row r="128" spans="2:3" s="4" customFormat="1" x14ac:dyDescent="0.3">
      <c r="C128" s="2"/>
    </row>
    <row r="129" spans="3:3" s="4" customFormat="1" x14ac:dyDescent="0.3">
      <c r="C129" s="2"/>
    </row>
    <row r="130" spans="3:3" s="4" customFormat="1" x14ac:dyDescent="0.3">
      <c r="C130" s="2"/>
    </row>
    <row r="131" spans="3:3" s="4" customFormat="1" x14ac:dyDescent="0.3">
      <c r="C131" s="2"/>
    </row>
    <row r="132" spans="3:3" s="4" customFormat="1" x14ac:dyDescent="0.3">
      <c r="C132" s="2"/>
    </row>
    <row r="133" spans="3:3" s="4" customFormat="1" x14ac:dyDescent="0.3">
      <c r="C133" s="2"/>
    </row>
    <row r="134" spans="3:3" s="4" customFormat="1" x14ac:dyDescent="0.3">
      <c r="C134" s="2"/>
    </row>
    <row r="135" spans="3:3" s="4" customFormat="1" x14ac:dyDescent="0.3">
      <c r="C135" s="2"/>
    </row>
    <row r="136" spans="3:3" s="4" customFormat="1" x14ac:dyDescent="0.3">
      <c r="C136" s="2"/>
    </row>
    <row r="137" spans="3:3" s="4" customFormat="1" x14ac:dyDescent="0.3">
      <c r="C137" s="2"/>
    </row>
    <row r="138" spans="3:3" s="4" customFormat="1" x14ac:dyDescent="0.3">
      <c r="C138" s="2"/>
    </row>
    <row r="139" spans="3:3" s="4" customFormat="1" x14ac:dyDescent="0.3">
      <c r="C139" s="2"/>
    </row>
    <row r="140" spans="3:3" s="4" customFormat="1" x14ac:dyDescent="0.3">
      <c r="C140" s="2"/>
    </row>
    <row r="141" spans="3:3" s="4" customFormat="1" x14ac:dyDescent="0.3">
      <c r="C141" s="2"/>
    </row>
    <row r="142" spans="3:3" s="4" customFormat="1" x14ac:dyDescent="0.3">
      <c r="C142" s="2"/>
    </row>
    <row r="143" spans="3:3" s="4" customFormat="1" x14ac:dyDescent="0.3">
      <c r="C143" s="2"/>
    </row>
    <row r="144" spans="3:3" s="4" customFormat="1" x14ac:dyDescent="0.3">
      <c r="C144" s="2"/>
    </row>
    <row r="145" spans="3:3" s="4" customFormat="1" x14ac:dyDescent="0.3">
      <c r="C145" s="2"/>
    </row>
    <row r="146" spans="3:3" s="4" customFormat="1" x14ac:dyDescent="0.3">
      <c r="C146" s="2"/>
    </row>
    <row r="147" spans="3:3" s="4" customFormat="1" x14ac:dyDescent="0.3">
      <c r="C147" s="2"/>
    </row>
    <row r="148" spans="3:3" s="4" customFormat="1" x14ac:dyDescent="0.3">
      <c r="C148" s="2"/>
    </row>
    <row r="149" spans="3:3" s="4" customFormat="1" x14ac:dyDescent="0.3">
      <c r="C149" s="2"/>
    </row>
    <row r="150" spans="3:3" s="4" customFormat="1" x14ac:dyDescent="0.3">
      <c r="C150" s="2"/>
    </row>
    <row r="151" spans="3:3" s="4" customFormat="1" x14ac:dyDescent="0.3">
      <c r="C151" s="2"/>
    </row>
    <row r="152" spans="3:3" s="4" customFormat="1" x14ac:dyDescent="0.3">
      <c r="C152" s="2"/>
    </row>
    <row r="153" spans="3:3" s="4" customFormat="1" x14ac:dyDescent="0.3">
      <c r="C153" s="2"/>
    </row>
    <row r="154" spans="3:3" s="4" customFormat="1" x14ac:dyDescent="0.3">
      <c r="C154" s="2"/>
    </row>
    <row r="155" spans="3:3" s="4" customFormat="1" x14ac:dyDescent="0.3">
      <c r="C155" s="2"/>
    </row>
    <row r="156" spans="3:3" s="4" customFormat="1" x14ac:dyDescent="0.3">
      <c r="C156" s="2"/>
    </row>
    <row r="157" spans="3:3" s="4" customFormat="1" x14ac:dyDescent="0.3">
      <c r="C157" s="2"/>
    </row>
    <row r="158" spans="3:3" s="4" customFormat="1" x14ac:dyDescent="0.3">
      <c r="C158" s="2"/>
    </row>
    <row r="159" spans="3:3" s="4" customFormat="1" x14ac:dyDescent="0.3">
      <c r="C159" s="2"/>
    </row>
    <row r="160" spans="3:3" s="4" customFormat="1" x14ac:dyDescent="0.3">
      <c r="C160" s="2"/>
    </row>
    <row r="161" spans="3:3" s="4" customFormat="1" x14ac:dyDescent="0.3">
      <c r="C161" s="2"/>
    </row>
    <row r="162" spans="3:3" s="4" customFormat="1" x14ac:dyDescent="0.3">
      <c r="C162" s="2"/>
    </row>
    <row r="163" spans="3:3" s="4" customFormat="1" x14ac:dyDescent="0.3">
      <c r="C163" s="2"/>
    </row>
    <row r="164" spans="3:3" s="4" customFormat="1" x14ac:dyDescent="0.3">
      <c r="C164" s="2"/>
    </row>
    <row r="165" spans="3:3" s="4" customFormat="1" x14ac:dyDescent="0.3">
      <c r="C165" s="2"/>
    </row>
    <row r="166" spans="3:3" s="4" customFormat="1" x14ac:dyDescent="0.3">
      <c r="C166" s="2"/>
    </row>
    <row r="167" spans="3:3" s="4" customFormat="1" x14ac:dyDescent="0.3">
      <c r="C167" s="2"/>
    </row>
    <row r="168" spans="3:3" s="4" customFormat="1" x14ac:dyDescent="0.3">
      <c r="C168" s="2"/>
    </row>
    <row r="169" spans="3:3" s="4" customFormat="1" x14ac:dyDescent="0.3">
      <c r="C169" s="2"/>
    </row>
    <row r="170" spans="3:3" s="4" customFormat="1" x14ac:dyDescent="0.3">
      <c r="C170" s="2"/>
    </row>
    <row r="171" spans="3:3" s="4" customFormat="1" x14ac:dyDescent="0.3">
      <c r="C171" s="2"/>
    </row>
    <row r="172" spans="3:3" s="4" customFormat="1" x14ac:dyDescent="0.3">
      <c r="C172" s="2"/>
    </row>
    <row r="173" spans="3:3" s="4" customFormat="1" x14ac:dyDescent="0.3">
      <c r="C173" s="2"/>
    </row>
    <row r="174" spans="3:3" s="4" customFormat="1" x14ac:dyDescent="0.3">
      <c r="C174" s="2"/>
    </row>
    <row r="175" spans="3:3" s="4" customFormat="1" x14ac:dyDescent="0.3">
      <c r="C175" s="2"/>
    </row>
    <row r="176" spans="3:3" s="4" customFormat="1" x14ac:dyDescent="0.3">
      <c r="C176" s="2"/>
    </row>
    <row r="177" spans="3:3" s="4" customFormat="1" x14ac:dyDescent="0.3">
      <c r="C177" s="2"/>
    </row>
    <row r="178" spans="3:3" s="4" customFormat="1" x14ac:dyDescent="0.3">
      <c r="C178" s="2"/>
    </row>
    <row r="179" spans="3:3" s="4" customFormat="1" x14ac:dyDescent="0.3">
      <c r="C179" s="2"/>
    </row>
    <row r="180" spans="3:3" s="4" customFormat="1" x14ac:dyDescent="0.3">
      <c r="C180" s="2"/>
    </row>
    <row r="181" spans="3:3" s="4" customFormat="1" x14ac:dyDescent="0.3">
      <c r="C181" s="2"/>
    </row>
    <row r="182" spans="3:3" s="4" customFormat="1" x14ac:dyDescent="0.3">
      <c r="C182" s="2"/>
    </row>
    <row r="183" spans="3:3" s="4" customFormat="1" x14ac:dyDescent="0.3">
      <c r="C183" s="2"/>
    </row>
    <row r="184" spans="3:3" s="4" customFormat="1" x14ac:dyDescent="0.3">
      <c r="C184" s="2"/>
    </row>
    <row r="185" spans="3:3" s="4" customFormat="1" x14ac:dyDescent="0.3">
      <c r="C185" s="2"/>
    </row>
    <row r="186" spans="3:3" s="4" customFormat="1" x14ac:dyDescent="0.3">
      <c r="C186" s="2"/>
    </row>
    <row r="187" spans="3:3" s="4" customFormat="1" x14ac:dyDescent="0.3">
      <c r="C187" s="2"/>
    </row>
    <row r="188" spans="3:3" s="4" customFormat="1" x14ac:dyDescent="0.3">
      <c r="C188" s="2"/>
    </row>
    <row r="189" spans="3:3" s="4" customFormat="1" x14ac:dyDescent="0.3">
      <c r="C189" s="2"/>
    </row>
    <row r="190" spans="3:3" s="4" customFormat="1" x14ac:dyDescent="0.3">
      <c r="C190" s="2"/>
    </row>
    <row r="191" spans="3:3" s="4" customFormat="1" x14ac:dyDescent="0.3">
      <c r="C191" s="2"/>
    </row>
    <row r="192" spans="3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1:3" s="4" customFormat="1" x14ac:dyDescent="0.3">
      <c r="C209" s="2"/>
    </row>
    <row r="210" spans="1:3" s="4" customFormat="1" x14ac:dyDescent="0.3">
      <c r="C210" s="2"/>
    </row>
    <row r="211" spans="1:3" s="4" customFormat="1" x14ac:dyDescent="0.3">
      <c r="C211" s="2"/>
    </row>
    <row r="212" spans="1:3" s="4" customFormat="1" x14ac:dyDescent="0.3">
      <c r="C212" s="2"/>
    </row>
    <row r="213" spans="1:3" s="4" customFormat="1" x14ac:dyDescent="0.3">
      <c r="C213" s="2"/>
    </row>
    <row r="214" spans="1:3" s="4" customFormat="1" x14ac:dyDescent="0.3">
      <c r="C214" s="2"/>
    </row>
    <row r="215" spans="1:3" s="4" customFormat="1" x14ac:dyDescent="0.3">
      <c r="C215" s="2"/>
    </row>
    <row r="216" spans="1:3" s="4" customFormat="1" x14ac:dyDescent="0.3">
      <c r="C216" s="2"/>
    </row>
    <row r="217" spans="1:3" s="4" customFormat="1" x14ac:dyDescent="0.3">
      <c r="C217" s="2"/>
    </row>
    <row r="218" spans="1:3" s="4" customFormat="1" x14ac:dyDescent="0.3">
      <c r="C218" s="2"/>
    </row>
    <row r="219" spans="1:3" s="4" customFormat="1" x14ac:dyDescent="0.3">
      <c r="C219" s="2"/>
    </row>
    <row r="220" spans="1:3" s="4" customFormat="1" x14ac:dyDescent="0.3">
      <c r="C220" s="2"/>
    </row>
    <row r="221" spans="1:3" x14ac:dyDescent="0.3">
      <c r="A221" s="4"/>
      <c r="B221" s="4"/>
    </row>
    <row r="222" spans="1:3" x14ac:dyDescent="0.3">
      <c r="A222" s="4"/>
      <c r="B222" s="4"/>
    </row>
    <row r="223" spans="1:3" x14ac:dyDescent="0.3">
      <c r="A223" s="4"/>
      <c r="B223" s="4"/>
    </row>
    <row r="224" spans="1:3" x14ac:dyDescent="0.3">
      <c r="A224" s="4"/>
      <c r="B224" s="4"/>
    </row>
    <row r="225" spans="1:2" x14ac:dyDescent="0.3">
      <c r="A225" s="4"/>
      <c r="B225" s="4"/>
    </row>
    <row r="226" spans="1:2" x14ac:dyDescent="0.3">
      <c r="A226" s="4"/>
      <c r="B226" s="4"/>
    </row>
    <row r="227" spans="1:2" x14ac:dyDescent="0.3">
      <c r="A227" s="4"/>
      <c r="B227" s="4"/>
    </row>
    <row r="228" spans="1:2" x14ac:dyDescent="0.3">
      <c r="A228" s="4"/>
      <c r="B228" s="4"/>
    </row>
    <row r="229" spans="1:2" x14ac:dyDescent="0.3">
      <c r="A229" s="4"/>
      <c r="B229" s="4"/>
    </row>
    <row r="230" spans="1:2" x14ac:dyDescent="0.3">
      <c r="A230" s="4"/>
      <c r="B230" s="4"/>
    </row>
    <row r="231" spans="1:2" x14ac:dyDescent="0.3">
      <c r="A231" s="4"/>
      <c r="B231" s="4"/>
    </row>
    <row r="232" spans="1:2" x14ac:dyDescent="0.3">
      <c r="A232" s="4"/>
      <c r="B232" s="4"/>
    </row>
    <row r="233" spans="1:2" x14ac:dyDescent="0.3">
      <c r="A233" s="4"/>
      <c r="B233" s="4"/>
    </row>
    <row r="234" spans="1:2" x14ac:dyDescent="0.3">
      <c r="A234" s="4"/>
      <c r="B234" s="4"/>
    </row>
    <row r="235" spans="1:2" x14ac:dyDescent="0.3">
      <c r="A235" s="4"/>
      <c r="B235" s="4"/>
    </row>
    <row r="236" spans="1:2" x14ac:dyDescent="0.3">
      <c r="A236" s="4"/>
      <c r="B236" s="4"/>
    </row>
    <row r="237" spans="1:2" x14ac:dyDescent="0.3">
      <c r="A237" s="4"/>
      <c r="B237" s="4"/>
    </row>
    <row r="238" spans="1:2" x14ac:dyDescent="0.3">
      <c r="A238" s="4"/>
      <c r="B238" s="4"/>
    </row>
    <row r="239" spans="1:2" x14ac:dyDescent="0.3">
      <c r="A239" s="4"/>
      <c r="B239" s="4"/>
    </row>
    <row r="240" spans="1:2" x14ac:dyDescent="0.3">
      <c r="A240" s="4"/>
      <c r="B240" s="4"/>
    </row>
    <row r="241" spans="1:2" x14ac:dyDescent="0.3">
      <c r="A241" s="4"/>
      <c r="B241" s="4"/>
    </row>
    <row r="242" spans="1:2" x14ac:dyDescent="0.3">
      <c r="A242" s="4"/>
      <c r="B242" s="4"/>
    </row>
    <row r="243" spans="1:2" x14ac:dyDescent="0.3">
      <c r="A243" s="4"/>
      <c r="B243" s="4"/>
    </row>
    <row r="244" spans="1:2" x14ac:dyDescent="0.3">
      <c r="A244" s="4"/>
      <c r="B244" s="4"/>
    </row>
    <row r="245" spans="1:2" x14ac:dyDescent="0.3">
      <c r="A245" s="4"/>
      <c r="B245" s="4"/>
    </row>
    <row r="246" spans="1:2" x14ac:dyDescent="0.3">
      <c r="A246" s="4"/>
      <c r="B246" s="4"/>
    </row>
    <row r="247" spans="1:2" x14ac:dyDescent="0.3">
      <c r="A247" s="4"/>
      <c r="B247" s="4"/>
    </row>
    <row r="248" spans="1:2" x14ac:dyDescent="0.3">
      <c r="A248" s="4"/>
      <c r="B248" s="4"/>
    </row>
    <row r="249" spans="1:2" x14ac:dyDescent="0.3">
      <c r="A249" s="4"/>
      <c r="B249" s="4"/>
    </row>
    <row r="250" spans="1:2" x14ac:dyDescent="0.3">
      <c r="A250" s="4"/>
      <c r="B250" s="4"/>
    </row>
    <row r="251" spans="1:2" x14ac:dyDescent="0.3">
      <c r="A251" s="4"/>
      <c r="B251" s="4"/>
    </row>
    <row r="252" spans="1:2" x14ac:dyDescent="0.3">
      <c r="A252" s="4"/>
      <c r="B252" s="4"/>
    </row>
    <row r="253" spans="1:2" x14ac:dyDescent="0.3">
      <c r="A253" s="4"/>
      <c r="B253" s="4"/>
    </row>
    <row r="254" spans="1:2" x14ac:dyDescent="0.3">
      <c r="A254" s="4"/>
      <c r="B254" s="4"/>
    </row>
    <row r="255" spans="1:2" x14ac:dyDescent="0.3">
      <c r="A255" s="4"/>
      <c r="B255" s="4"/>
    </row>
    <row r="256" spans="1:2" x14ac:dyDescent="0.3">
      <c r="A256" s="4"/>
      <c r="B256" s="4"/>
    </row>
    <row r="257" spans="1:2" x14ac:dyDescent="0.3">
      <c r="A257" s="4"/>
      <c r="B257" s="4"/>
    </row>
    <row r="258" spans="1:2" x14ac:dyDescent="0.3">
      <c r="A258" s="4"/>
      <c r="B258" s="4"/>
    </row>
    <row r="259" spans="1:2" x14ac:dyDescent="0.3">
      <c r="A259" s="4"/>
      <c r="B259" s="4"/>
    </row>
    <row r="260" spans="1:2" x14ac:dyDescent="0.3">
      <c r="A260" s="4"/>
      <c r="B260" s="4"/>
    </row>
    <row r="261" spans="1:2" x14ac:dyDescent="0.3">
      <c r="A261" s="4"/>
      <c r="B261" s="4"/>
    </row>
    <row r="262" spans="1:2" x14ac:dyDescent="0.3">
      <c r="A262" s="4"/>
      <c r="B262" s="4"/>
    </row>
    <row r="263" spans="1:2" x14ac:dyDescent="0.3">
      <c r="A263" s="4"/>
      <c r="B263" s="4"/>
    </row>
    <row r="264" spans="1:2" x14ac:dyDescent="0.3">
      <c r="A264" s="4"/>
      <c r="B264" s="4"/>
    </row>
    <row r="265" spans="1:2" x14ac:dyDescent="0.3">
      <c r="A265" s="4"/>
      <c r="B265" s="4"/>
    </row>
    <row r="266" spans="1:2" x14ac:dyDescent="0.3">
      <c r="A266" s="4"/>
      <c r="B266" s="4"/>
    </row>
    <row r="267" spans="1:2" x14ac:dyDescent="0.3">
      <c r="A267" s="4"/>
      <c r="B267" s="4"/>
    </row>
    <row r="268" spans="1:2" x14ac:dyDescent="0.3">
      <c r="A268" s="4"/>
      <c r="B268" s="4"/>
    </row>
    <row r="269" spans="1:2" x14ac:dyDescent="0.3">
      <c r="A269" s="4"/>
      <c r="B269" s="4"/>
    </row>
    <row r="270" spans="1:2" x14ac:dyDescent="0.3">
      <c r="A270" s="4"/>
      <c r="B270" s="4"/>
    </row>
    <row r="271" spans="1:2" x14ac:dyDescent="0.3">
      <c r="A271" s="4"/>
      <c r="B271" s="4"/>
    </row>
    <row r="272" spans="1:2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  <c r="B398" s="4"/>
    </row>
    <row r="399" spans="1:2" x14ac:dyDescent="0.3">
      <c r="A399" s="4"/>
      <c r="B399" s="4"/>
    </row>
    <row r="400" spans="1:2" x14ac:dyDescent="0.3">
      <c r="A400" s="4"/>
      <c r="B400" s="4"/>
    </row>
    <row r="401" spans="1:2" x14ac:dyDescent="0.3">
      <c r="A401" s="4"/>
      <c r="B401" s="4"/>
    </row>
    <row r="402" spans="1:2" x14ac:dyDescent="0.3">
      <c r="A402" s="4"/>
      <c r="B402" s="4"/>
    </row>
    <row r="403" spans="1:2" x14ac:dyDescent="0.3">
      <c r="A403" s="4"/>
      <c r="B403" s="4"/>
    </row>
    <row r="404" spans="1:2" x14ac:dyDescent="0.3">
      <c r="A404" s="4"/>
      <c r="B404" s="4"/>
    </row>
    <row r="405" spans="1:2" x14ac:dyDescent="0.3">
      <c r="A405" s="4"/>
    </row>
  </sheetData>
  <mergeCells count="2">
    <mergeCell ref="A4:C4"/>
    <mergeCell ref="A2:C2"/>
  </mergeCells>
  <pageMargins left="0.7" right="0.7" top="0.75" bottom="0.75" header="0.3" footer="0.3"/>
  <pageSetup paperSize="9" scale="9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Лист1!XEON1_Budget08K_PRB_D_IF_Rep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2024-10-10T08:53:21Z</dcterms:modified>
</cp:coreProperties>
</file>